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44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9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'10'!$A$1:$AB$34</definedName>
    <definedName name="_xlnm.Print_Area" localSheetId="10">'11'!#REF!</definedName>
    <definedName name="_xlnm.Print_Area" localSheetId="13">'14'!$A$1:$I$20</definedName>
    <definedName name="_xlnm.Print_Area" localSheetId="14">'15'!$A$1:$AB$34</definedName>
    <definedName name="_xlnm.Print_Area" localSheetId="15">'16'!$A$1:$AB$34</definedName>
    <definedName name="_xlnm.Print_Area" localSheetId="1">'2'!$A$1:$AB$33</definedName>
    <definedName name="_xlnm.Print_Area" localSheetId="2">'3'!$A$1:$E$17</definedName>
    <definedName name="_xlnm.Print_Area" localSheetId="3">'4'!$A$1:$AB$33</definedName>
    <definedName name="_xlnm.Print_Area" localSheetId="4">'5'!$A$1:$E$18</definedName>
    <definedName name="_xlnm.Print_Area" localSheetId="5">'6'!$A$1:$AB$34</definedName>
    <definedName name="_xlnm.Print_Area" localSheetId="6">'7'!$A$1:$E$18</definedName>
    <definedName name="_xlnm.Print_Area" localSheetId="7">'8'!$A$1:$AB$32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2">'[4]Sheet1 (2)'!#REF!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'[4]Sheet1 (3)'!#REF!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'[4]Sheet1 (2)'!#REF!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37"/>
  <c r="J7"/>
  <c r="I7"/>
  <c r="H7"/>
  <c r="G7"/>
  <c r="F7"/>
  <c r="E7"/>
  <c r="D7"/>
  <c r="C7"/>
  <c r="B7"/>
  <c r="B20" i="25" l="1"/>
  <c r="B19"/>
  <c r="B18"/>
  <c r="B13"/>
  <c r="B12"/>
  <c r="B11"/>
  <c r="B10"/>
  <c r="B9"/>
  <c r="B8"/>
  <c r="Y17" i="29" l="1"/>
  <c r="Y18"/>
  <c r="Y19"/>
  <c r="Y20"/>
  <c r="Y21"/>
  <c r="Y22"/>
  <c r="Y23"/>
  <c r="Y24"/>
  <c r="Y25"/>
  <c r="Y26"/>
  <c r="Y27"/>
  <c r="Y28"/>
  <c r="Y29"/>
  <c r="Y30"/>
  <c r="Y31"/>
  <c r="Y32"/>
  <c r="Y33"/>
  <c r="AB17"/>
  <c r="AB18"/>
  <c r="AB19"/>
  <c r="AB20"/>
  <c r="AB21"/>
  <c r="AB23"/>
  <c r="AB24"/>
  <c r="AB25"/>
  <c r="AB26"/>
  <c r="AB27"/>
  <c r="AB29"/>
  <c r="AB30"/>
  <c r="AB31"/>
  <c r="AB32"/>
  <c r="AB33"/>
  <c r="P10"/>
  <c r="P11"/>
  <c r="P12"/>
  <c r="P14"/>
  <c r="P15"/>
  <c r="P17"/>
  <c r="P19"/>
  <c r="P20"/>
  <c r="P22"/>
  <c r="P23"/>
  <c r="P24"/>
  <c r="P25"/>
  <c r="P26"/>
  <c r="P27"/>
  <c r="P28"/>
  <c r="P29"/>
  <c r="P30"/>
  <c r="P31"/>
  <c r="P32"/>
  <c r="P33"/>
  <c r="M11"/>
  <c r="M12"/>
  <c r="M13"/>
  <c r="M14"/>
  <c r="M15"/>
  <c r="M16"/>
  <c r="M17"/>
  <c r="M18"/>
  <c r="M19"/>
  <c r="M22"/>
  <c r="M23"/>
  <c r="M24"/>
  <c r="M25"/>
  <c r="M26"/>
  <c r="M27"/>
  <c r="M28"/>
  <c r="M29"/>
  <c r="M30"/>
  <c r="M31"/>
  <c r="M32"/>
  <c r="M33"/>
  <c r="M10" i="34"/>
  <c r="J23"/>
  <c r="AB22"/>
  <c r="AB19"/>
  <c r="AB20"/>
  <c r="Y19"/>
  <c r="Y20"/>
  <c r="Y22"/>
  <c r="V22"/>
  <c r="E8" i="23"/>
  <c r="V28" i="29"/>
  <c r="J10"/>
  <c r="P9" i="39"/>
  <c r="J10"/>
  <c r="E9" i="23" l="1"/>
  <c r="E10"/>
  <c r="E11"/>
  <c r="D9"/>
  <c r="D10"/>
  <c r="D11"/>
  <c r="D8"/>
  <c r="AB28" i="34"/>
  <c r="AB29"/>
  <c r="Y28"/>
  <c r="Y29"/>
  <c r="V28"/>
  <c r="S19"/>
  <c r="S10"/>
  <c r="P13"/>
  <c r="M26"/>
  <c r="M23"/>
  <c r="J22"/>
  <c r="J16"/>
  <c r="J10"/>
  <c r="G28"/>
  <c r="G10"/>
  <c r="D28"/>
  <c r="D19"/>
  <c r="S10" i="29"/>
  <c r="P9"/>
  <c r="M10"/>
  <c r="J25"/>
  <c r="J20"/>
  <c r="J12"/>
  <c r="J13"/>
  <c r="G10"/>
  <c r="D10"/>
  <c r="P17" i="39" l="1"/>
  <c r="M21"/>
  <c r="M22"/>
  <c r="M23"/>
  <c r="J21"/>
  <c r="M14"/>
  <c r="AB13" i="34" l="1"/>
  <c r="AB14"/>
  <c r="AB15"/>
  <c r="AB16"/>
  <c r="AB24"/>
  <c r="AB25"/>
  <c r="AB26"/>
  <c r="AB30"/>
  <c r="Y13"/>
  <c r="Y14"/>
  <c r="Y15"/>
  <c r="Y16"/>
  <c r="Y24"/>
  <c r="Y25"/>
  <c r="Y26"/>
  <c r="Y30"/>
  <c r="Y32"/>
  <c r="V13"/>
  <c r="V14"/>
  <c r="V15"/>
  <c r="V16"/>
  <c r="V20"/>
  <c r="V24"/>
  <c r="V25"/>
  <c r="V26"/>
  <c r="V29"/>
  <c r="V30"/>
  <c r="V32"/>
  <c r="V33"/>
  <c r="S11"/>
  <c r="S12"/>
  <c r="S13"/>
  <c r="S14"/>
  <c r="S15"/>
  <c r="S16"/>
  <c r="S17"/>
  <c r="S18"/>
  <c r="S20"/>
  <c r="S22"/>
  <c r="S23"/>
  <c r="S24"/>
  <c r="S25"/>
  <c r="S26"/>
  <c r="S29"/>
  <c r="S30"/>
  <c r="S32"/>
  <c r="S33"/>
  <c r="S34"/>
  <c r="P25"/>
  <c r="M12"/>
  <c r="M13"/>
  <c r="M14"/>
  <c r="M15"/>
  <c r="M16"/>
  <c r="M25"/>
  <c r="M29"/>
  <c r="M30"/>
  <c r="M32"/>
  <c r="M33"/>
  <c r="M34"/>
  <c r="J11"/>
  <c r="J12"/>
  <c r="J13"/>
  <c r="J14"/>
  <c r="J15"/>
  <c r="J20"/>
  <c r="J24"/>
  <c r="J25"/>
  <c r="J26"/>
  <c r="J29"/>
  <c r="J32"/>
  <c r="J33"/>
  <c r="J34"/>
  <c r="G11"/>
  <c r="G12"/>
  <c r="G13"/>
  <c r="G14"/>
  <c r="G15"/>
  <c r="G16"/>
  <c r="G17"/>
  <c r="G20"/>
  <c r="G22"/>
  <c r="G23"/>
  <c r="G24"/>
  <c r="G25"/>
  <c r="G26"/>
  <c r="G29"/>
  <c r="G30"/>
  <c r="G32"/>
  <c r="G33"/>
  <c r="G34"/>
  <c r="D11"/>
  <c r="D12"/>
  <c r="D13"/>
  <c r="D14"/>
  <c r="D15"/>
  <c r="D16"/>
  <c r="D17"/>
  <c r="D18"/>
  <c r="D20"/>
  <c r="D22"/>
  <c r="D23"/>
  <c r="D24"/>
  <c r="D25"/>
  <c r="D26"/>
  <c r="D29"/>
  <c r="D30"/>
  <c r="D32"/>
  <c r="D33"/>
  <c r="D34"/>
  <c r="V22" i="29"/>
  <c r="S22"/>
  <c r="S23"/>
  <c r="S24"/>
  <c r="S25"/>
  <c r="S26"/>
  <c r="S27"/>
  <c r="S28"/>
  <c r="S29"/>
  <c r="S30"/>
  <c r="S31"/>
  <c r="S32"/>
  <c r="S33"/>
  <c r="J33"/>
  <c r="J30"/>
  <c r="J22"/>
  <c r="J18"/>
  <c r="J19"/>
  <c r="J15"/>
  <c r="J16"/>
  <c r="G22"/>
  <c r="D22"/>
  <c r="V9" i="3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P10"/>
  <c r="P11"/>
  <c r="P12"/>
  <c r="P13"/>
  <c r="P14"/>
  <c r="P15"/>
  <c r="P18"/>
  <c r="P19"/>
  <c r="P20"/>
  <c r="P22"/>
  <c r="P23"/>
  <c r="P24"/>
  <c r="P25"/>
  <c r="P26"/>
  <c r="P27"/>
  <c r="P28"/>
  <c r="P29"/>
  <c r="P30"/>
  <c r="P31"/>
  <c r="P32"/>
  <c r="P33"/>
  <c r="M30"/>
  <c r="E17" i="23" l="1"/>
  <c r="E18"/>
  <c r="D17"/>
  <c r="D18"/>
  <c r="H18" i="45" l="1"/>
  <c r="I20"/>
  <c r="H20"/>
  <c r="I19"/>
  <c r="H19"/>
  <c r="I18"/>
  <c r="E20"/>
  <c r="D20"/>
  <c r="E19"/>
  <c r="D19"/>
  <c r="E18"/>
  <c r="D18"/>
  <c r="I13"/>
  <c r="H13"/>
  <c r="I12"/>
  <c r="H12"/>
  <c r="I11"/>
  <c r="H11"/>
  <c r="I10"/>
  <c r="H10"/>
  <c r="I9"/>
  <c r="H9"/>
  <c r="I8"/>
  <c r="H8"/>
  <c r="D9"/>
  <c r="E9"/>
  <c r="D10"/>
  <c r="E10"/>
  <c r="D11"/>
  <c r="E11"/>
  <c r="D12"/>
  <c r="E12"/>
  <c r="D13"/>
  <c r="E13"/>
  <c r="E8"/>
  <c r="D8"/>
  <c r="AB34" i="47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P34"/>
  <c r="P32"/>
  <c r="P31"/>
  <c r="P30"/>
  <c r="P29"/>
  <c r="P28"/>
  <c r="P26"/>
  <c r="P25"/>
  <c r="P24"/>
  <c r="P23"/>
  <c r="P22"/>
  <c r="P21"/>
  <c r="P20"/>
  <c r="P19"/>
  <c r="P18"/>
  <c r="P16"/>
  <c r="P15"/>
  <c r="P14"/>
  <c r="P13"/>
  <c r="P12"/>
  <c r="P11"/>
  <c r="P10"/>
  <c r="P9"/>
  <c r="P8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AB34" i="46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P33"/>
  <c r="P32"/>
  <c r="P31"/>
  <c r="P29"/>
  <c r="P28"/>
  <c r="P27"/>
  <c r="P26"/>
  <c r="P25"/>
  <c r="P23"/>
  <c r="P22"/>
  <c r="P20"/>
  <c r="P19"/>
  <c r="P16"/>
  <c r="P15"/>
  <c r="P13"/>
  <c r="P12"/>
  <c r="P11"/>
  <c r="P10"/>
  <c r="P9"/>
  <c r="P8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17" i="24"/>
  <c r="D18"/>
  <c r="D16"/>
  <c r="E7"/>
  <c r="E8"/>
  <c r="E9"/>
  <c r="E10"/>
  <c r="E11"/>
  <c r="D7"/>
  <c r="D8"/>
  <c r="D9"/>
  <c r="D10"/>
  <c r="D11"/>
  <c r="D6"/>
  <c r="AB9" i="34"/>
  <c r="AB8"/>
  <c r="Y9"/>
  <c r="Y8"/>
  <c r="V10"/>
  <c r="V9"/>
  <c r="V8"/>
  <c r="S9"/>
  <c r="S8"/>
  <c r="P34"/>
  <c r="P24"/>
  <c r="P9"/>
  <c r="P8"/>
  <c r="M9"/>
  <c r="M8"/>
  <c r="J9"/>
  <c r="J8"/>
  <c r="G9"/>
  <c r="G8"/>
  <c r="D10"/>
  <c r="D9"/>
  <c r="D8"/>
  <c r="D16" i="42"/>
  <c r="E16"/>
  <c r="D17"/>
  <c r="E17"/>
  <c r="E15"/>
  <c r="D15"/>
  <c r="D6"/>
  <c r="E6"/>
  <c r="D7"/>
  <c r="E7"/>
  <c r="D8"/>
  <c r="E8"/>
  <c r="D9"/>
  <c r="E9"/>
  <c r="D10"/>
  <c r="E10"/>
  <c r="E5"/>
  <c r="D5"/>
  <c r="AB15" i="29"/>
  <c r="AB14"/>
  <c r="AB13"/>
  <c r="AB12"/>
  <c r="AB11"/>
  <c r="AB9"/>
  <c r="AB8"/>
  <c r="AB7"/>
  <c r="Y15"/>
  <c r="Y14"/>
  <c r="Y13"/>
  <c r="Y12"/>
  <c r="Y11"/>
  <c r="Y9"/>
  <c r="Y8"/>
  <c r="Y7"/>
  <c r="V33"/>
  <c r="V32"/>
  <c r="V31"/>
  <c r="V30"/>
  <c r="V29"/>
  <c r="V27"/>
  <c r="V26"/>
  <c r="V25"/>
  <c r="V24"/>
  <c r="V23"/>
  <c r="V21"/>
  <c r="V20"/>
  <c r="V19"/>
  <c r="V18"/>
  <c r="V17"/>
  <c r="V15"/>
  <c r="V14"/>
  <c r="V13"/>
  <c r="V12"/>
  <c r="V11"/>
  <c r="V9"/>
  <c r="V8"/>
  <c r="V7"/>
  <c r="S21"/>
  <c r="S20"/>
  <c r="S19"/>
  <c r="S18"/>
  <c r="S17"/>
  <c r="S16"/>
  <c r="S15"/>
  <c r="S14"/>
  <c r="S13"/>
  <c r="S12"/>
  <c r="S11"/>
  <c r="S9"/>
  <c r="S8"/>
  <c r="S7"/>
  <c r="P8"/>
  <c r="P7"/>
  <c r="M9"/>
  <c r="M8"/>
  <c r="M7"/>
  <c r="J32"/>
  <c r="J31"/>
  <c r="J29"/>
  <c r="J28"/>
  <c r="J27"/>
  <c r="J26"/>
  <c r="J24"/>
  <c r="J23"/>
  <c r="J17"/>
  <c r="J14"/>
  <c r="J11"/>
  <c r="J9"/>
  <c r="J8"/>
  <c r="J7"/>
  <c r="G33"/>
  <c r="G32"/>
  <c r="G31"/>
  <c r="G30"/>
  <c r="G29"/>
  <c r="G28"/>
  <c r="G27"/>
  <c r="G26"/>
  <c r="G25"/>
  <c r="G24"/>
  <c r="G23"/>
  <c r="G21"/>
  <c r="G20"/>
  <c r="G19"/>
  <c r="G18"/>
  <c r="G17"/>
  <c r="G16"/>
  <c r="G15"/>
  <c r="G14"/>
  <c r="G13"/>
  <c r="G12"/>
  <c r="G11"/>
  <c r="G9"/>
  <c r="G8"/>
  <c r="G7"/>
  <c r="D33"/>
  <c r="D32"/>
  <c r="D31"/>
  <c r="D30"/>
  <c r="D29"/>
  <c r="D28"/>
  <c r="D27"/>
  <c r="D26"/>
  <c r="D25"/>
  <c r="D24"/>
  <c r="D23"/>
  <c r="D21"/>
  <c r="D20"/>
  <c r="D19"/>
  <c r="D18"/>
  <c r="D17"/>
  <c r="D16"/>
  <c r="D15"/>
  <c r="D14"/>
  <c r="D13"/>
  <c r="D12"/>
  <c r="D11"/>
  <c r="D9"/>
  <c r="D8"/>
  <c r="D7"/>
  <c r="V8" i="39" l="1"/>
  <c r="V7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S8"/>
  <c r="S7"/>
  <c r="P8"/>
  <c r="P7"/>
  <c r="M33"/>
  <c r="M32"/>
  <c r="M31"/>
  <c r="M29"/>
  <c r="M28"/>
  <c r="M27"/>
  <c r="M26"/>
  <c r="M25"/>
  <c r="M24"/>
  <c r="M20"/>
  <c r="M19"/>
  <c r="M18"/>
  <c r="M17"/>
  <c r="M16"/>
  <c r="M15"/>
  <c r="M13"/>
  <c r="M12"/>
  <c r="M11"/>
  <c r="M10"/>
  <c r="M9"/>
  <c r="M8"/>
  <c r="M7"/>
  <c r="J33"/>
  <c r="J32"/>
  <c r="J31"/>
  <c r="J30"/>
  <c r="J29"/>
  <c r="J28"/>
  <c r="J27"/>
  <c r="J26"/>
  <c r="J25"/>
  <c r="J24"/>
  <c r="J23"/>
  <c r="J22"/>
  <c r="J20"/>
  <c r="J19"/>
  <c r="J18"/>
  <c r="J17"/>
  <c r="J16"/>
  <c r="J15"/>
  <c r="J14"/>
  <c r="J13"/>
  <c r="J12"/>
  <c r="J11"/>
  <c r="J9"/>
  <c r="J8"/>
  <c r="J7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E16" i="23" l="1"/>
  <c r="D16"/>
  <c r="D7"/>
  <c r="E7"/>
  <c r="E6"/>
  <c r="D6"/>
  <c r="E18" i="24" l="1"/>
  <c r="E17"/>
  <c r="E16"/>
  <c r="E6"/>
</calcChain>
</file>

<file path=xl/sharedStrings.xml><?xml version="1.0" encoding="utf-8"?>
<sst xmlns="http://schemas.openxmlformats.org/spreadsheetml/2006/main" count="815" uniqueCount="134">
  <si>
    <t>Показник</t>
  </si>
  <si>
    <t>2020 р.</t>
  </si>
  <si>
    <t>зміна значення</t>
  </si>
  <si>
    <t>%</t>
  </si>
  <si>
    <t xml:space="preserve"> + (-)                            тис. осіб</t>
  </si>
  <si>
    <t>Всього отримали роботу (у т.ч. до набуття статусу безробітного), тис. осіб</t>
  </si>
  <si>
    <t>Отримували допомогу по безробіттю, тис. осіб</t>
  </si>
  <si>
    <t xml:space="preserve"> + (-)                       тис. осіб</t>
  </si>
  <si>
    <t>Усього</t>
  </si>
  <si>
    <t>А</t>
  </si>
  <si>
    <t>Отримували послуги, тис. осіб</t>
  </si>
  <si>
    <t>Мали статус безробітного, тис. осіб</t>
  </si>
  <si>
    <t>Проходили професійне навчання, тис. осіб</t>
  </si>
  <si>
    <t>Кількість безробітних, охоплених профорієнтаційними послугами, тис. осіб</t>
  </si>
  <si>
    <t>Станом на:</t>
  </si>
  <si>
    <t>особи</t>
  </si>
  <si>
    <t xml:space="preserve"> 2020 р.</t>
  </si>
  <si>
    <t xml:space="preserve">    2020 р.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</si>
  <si>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</si>
  <si>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</si>
  <si>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</si>
  <si>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</si>
  <si>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</si>
  <si>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</si>
  <si>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</si>
  <si>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</si>
  <si>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</si>
  <si>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</si>
  <si>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</si>
  <si>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</si>
  <si>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</si>
  <si>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</si>
  <si>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</si>
  <si>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</si>
  <si>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</si>
  <si>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</si>
  <si>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</si>
  <si>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</si>
  <si>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</si>
  <si>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</si>
  <si>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</si>
  <si>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</si>
  <si>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</si>
  <si>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</si>
  <si>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</si>
  <si>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</si>
  <si>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</si>
  <si>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</si>
  <si>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</si>
  <si>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 xml:space="preserve">    2021 р.</t>
  </si>
  <si>
    <t>2021 р.</t>
  </si>
  <si>
    <t>Отримували послуги, особи</t>
  </si>
  <si>
    <t>Всього отримали роботу (у т.ч. до набуття статусу безробітного), особи</t>
  </si>
  <si>
    <t>Проходили професійне навчання, особи</t>
  </si>
  <si>
    <t>Брали участь у громадських та інших роботах тимчасового характеру, особи</t>
  </si>
  <si>
    <t>Кількість безробітних, охоплених профорієнтаційними послугами, особи</t>
  </si>
  <si>
    <t>Отримували послуги,  особи</t>
  </si>
  <si>
    <t>Мали статус безробітного, особи</t>
  </si>
  <si>
    <t>2021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</si>
  <si>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</si>
  <si>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</si>
  <si>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</si>
  <si>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</si>
  <si>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</si>
  <si>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</si>
  <si>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</si>
  <si>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</si>
  <si>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</si>
  <si>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</si>
  <si>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</si>
  <si>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>Ізюмський МРЦЗ з Борівським відділом</t>
  </si>
  <si>
    <t>Кегичівська філія</t>
  </si>
  <si>
    <t>Коломацька філія</t>
  </si>
  <si>
    <t>Красноградська філія</t>
  </si>
  <si>
    <t>Краснокутська філія</t>
  </si>
  <si>
    <t>Куп'янський МРЦЗ з Дворічанським відділом</t>
  </si>
  <si>
    <t>Лозівський МРЦЗ з Близнюківським відділом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</si>
  <si>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</si>
  <si>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</si>
  <si>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</si>
  <si>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</si>
  <si>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</si>
  <si>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</si>
  <si>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</si>
  <si>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</si>
  <si>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 xml:space="preserve"> -</t>
  </si>
  <si>
    <t>Отримували допомогу по безробіттю, особи</t>
  </si>
  <si>
    <t>-</t>
  </si>
  <si>
    <t xml:space="preserve"> + (-)                            особи</t>
  </si>
  <si>
    <t xml:space="preserve"> + (-)            особи</t>
  </si>
  <si>
    <t>Харківська область</t>
  </si>
  <si>
    <t xml:space="preserve">Ізюмський МРЦЗ з Борівським відділом </t>
  </si>
  <si>
    <t xml:space="preserve"> + (-)                    особи</t>
  </si>
  <si>
    <t xml:space="preserve"> + (-)                 особи</t>
  </si>
  <si>
    <r>
      <t>Надання послуг службою зайнятості Харківської області  особам,
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
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</si>
  <si>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службою зайнятості Харківської області 
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</si>
  <si>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службою зайнятості Харківської області 
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
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</si>
  <si>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Харківської області
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</si>
  <si>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Інформація про надання послуг службою зайнятості Харківської області</t>
  </si>
  <si>
    <t>Надання послуг службою зайнятості Харківської області</t>
  </si>
  <si>
    <t>Надання послуг службою зайнятості Харківської області громадянам</t>
  </si>
  <si>
    <t xml:space="preserve">   2020 р.</t>
  </si>
  <si>
    <t xml:space="preserve"> 2021 р.</t>
  </si>
  <si>
    <t>Всього отримали роботу (у т.ч. до набуття статусу безробітного),  тис. осіб</t>
  </si>
  <si>
    <t>Отримували послуги,  тис. осіб</t>
  </si>
  <si>
    <t xml:space="preserve"> + (-),
 особи</t>
  </si>
  <si>
    <t>Брали участь у громадських та інших роботах тимчасового характеру,  тис. осіб</t>
  </si>
  <si>
    <t>Проходили професійне навчання,  особи</t>
  </si>
  <si>
    <t>Брали участь у громадських та інших роботах тимчасового характеру,  особи</t>
  </si>
  <si>
    <t xml:space="preserve"> + (-)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</si>
  <si>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- червні 2020 - 2021 рр.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</si>
  <si>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- червні 2020 -2021 рр.</t>
    </r>
  </si>
  <si>
    <t>січень - червень</t>
  </si>
  <si>
    <t>1 липня</t>
  </si>
  <si>
    <t xml:space="preserve">  1 липня</t>
  </si>
  <si>
    <t>Надання послуг службою зайнятості Харківської області  молоді у віці до 35 років
у січні - червні 2020-2021 рр.</t>
  </si>
  <si>
    <r>
      <t xml:space="preserve">Надання послуг службою зайнятості Харківської області внутрішньо переміщеним особам,  
що отримали довідку  про взяття на облік у січні - червні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</si>
  <si>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службою зайнятості Харківської області особам
з числа військовослужбовців, які брали участь в антитерористичній операції  
(операції об'єднаних сил) у січні - червні 2020-2021 рр.</t>
  </si>
  <si>
    <t xml:space="preserve">    Надання послуг службою зайнятості Харківської області 
особам з інвалідністю у січні - червні  2020-2021 рр.</t>
  </si>
  <si>
    <r>
      <t>Надання послуг службою зайнятості Харківської області особам, що мають додаткові гарантії у сприянні працевлаштуванню у січні - червні 2020 -2021 рр.</t>
    </r>
    <r>
      <rPr>
        <b/>
        <i/>
        <sz val="14"/>
        <rFont val="Times New Roman Cyr"/>
        <family val="1"/>
        <charset val="204"/>
      </rPr>
      <t xml:space="preserve"> 
</t>
    </r>
    <r>
      <rPr>
        <i/>
        <sz val="14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4"/>
        <rFont val="Times New Roman Cyr"/>
        <family val="1"/>
        <charset val="204"/>
      </rPr>
      <t xml:space="preserve">  </t>
    </r>
  </si>
  <si>
    <t>Надання послуг Харківською обласною службою зайнятості громадянам</t>
  </si>
  <si>
    <t>у січні-черні 2021 року</t>
  </si>
  <si>
    <t>тис. осіб</t>
  </si>
  <si>
    <t>з них</t>
  </si>
  <si>
    <t>жінки</t>
  </si>
  <si>
    <t>чоловіки</t>
  </si>
  <si>
    <t>Всього отримали роботу, тис. осіб</t>
  </si>
  <si>
    <t>Проходили професійне навчання, тис.  осіб</t>
  </si>
  <si>
    <t>Брали участь у громадських та інших роботах тимчасового характеру, тис. осіб</t>
  </si>
  <si>
    <t>Станом на 01.07.2021:</t>
  </si>
  <si>
    <t>Надання послуг Харківською обласною службою зайнятості  жінкам                                                                                                                                                                    у січні-червні 2021 р.</t>
  </si>
  <si>
    <t>Всього отримали роботу</t>
  </si>
  <si>
    <t>Чисельність працевлаш-тованих безробітних</t>
  </si>
  <si>
    <t>Надання послуг Харківською обласною службою зайнятості  чоловікам                                                                                                                                                                    у січні-червні 2021 р.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</si>
</sst>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i/>
      <sz val="14"/>
      <name val="Times New Roman Cyr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sz val="12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9" fillId="0" borderId="0"/>
    <xf numFmtId="0" fontId="53" fillId="0" borderId="0"/>
  </cellStyleXfs>
  <cellXfs count="366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18" fillId="0" borderId="6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 wrapText="1"/>
    </xf>
    <xf numFmtId="0" fontId="4" fillId="0" borderId="6" xfId="9" applyFont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11" fillId="0" borderId="0" xfId="9" applyFont="1" applyAlignment="1">
      <alignment vertical="center" wrapText="1"/>
    </xf>
    <xf numFmtId="0" fontId="5" fillId="3" borderId="6" xfId="9" applyFont="1" applyFill="1" applyBorder="1" applyAlignment="1">
      <alignment vertical="center" wrapText="1"/>
    </xf>
    <xf numFmtId="164" fontId="5" fillId="0" borderId="6" xfId="8" applyNumberFormat="1" applyFont="1" applyFill="1" applyBorder="1" applyAlignment="1">
      <alignment horizontal="center" vertical="center" wrapText="1"/>
    </xf>
    <xf numFmtId="164" fontId="6" fillId="2" borderId="6" xfId="8" applyNumberFormat="1" applyFont="1" applyFill="1" applyBorder="1" applyAlignment="1">
      <alignment horizontal="center" vertical="center" wrapText="1"/>
    </xf>
    <xf numFmtId="164" fontId="6" fillId="0" borderId="6" xfId="8" applyNumberFormat="1" applyFont="1" applyFill="1" applyBorder="1" applyAlignment="1">
      <alignment horizontal="center" vertical="center" wrapText="1"/>
    </xf>
    <xf numFmtId="165" fontId="5" fillId="0" borderId="6" xfId="9" applyNumberFormat="1" applyFont="1" applyFill="1" applyBorder="1" applyAlignment="1">
      <alignment horizontal="center" vertical="center" wrapText="1"/>
    </xf>
    <xf numFmtId="164" fontId="11" fillId="0" borderId="0" xfId="9" applyNumberFormat="1" applyFont="1" applyAlignment="1">
      <alignment vertical="center" wrapText="1"/>
    </xf>
    <xf numFmtId="164" fontId="5" fillId="2" borderId="6" xfId="8" applyNumberFormat="1" applyFont="1" applyFill="1" applyBorder="1" applyAlignment="1">
      <alignment horizontal="center" vertical="center" wrapText="1"/>
    </xf>
    <xf numFmtId="0" fontId="5" fillId="0" borderId="6" xfId="8" applyFont="1" applyBorder="1" applyAlignment="1">
      <alignment horizontal="left" vertical="center" wrapText="1"/>
    </xf>
    <xf numFmtId="0" fontId="5" fillId="0" borderId="6" xfId="9" applyFont="1" applyBorder="1" applyAlignment="1">
      <alignment vertical="center" wrapText="1"/>
    </xf>
    <xf numFmtId="0" fontId="5" fillId="0" borderId="6" xfId="8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 wrapText="1"/>
    </xf>
    <xf numFmtId="0" fontId="17" fillId="0" borderId="0" xfId="8" applyFont="1" applyFill="1"/>
    <xf numFmtId="3" fontId="17" fillId="0" borderId="0" xfId="8" applyNumberFormat="1" applyFont="1" applyFill="1"/>
    <xf numFmtId="165" fontId="6" fillId="0" borderId="6" xfId="9" applyNumberFormat="1" applyFont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164" fontId="5" fillId="0" borderId="6" xfId="9" applyNumberFormat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/>
    </xf>
    <xf numFmtId="165" fontId="6" fillId="2" borderId="6" xfId="8" applyNumberFormat="1" applyFont="1" applyFill="1" applyBorder="1" applyAlignment="1">
      <alignment horizontal="center" vertical="center"/>
    </xf>
    <xf numFmtId="165" fontId="5" fillId="0" borderId="6" xfId="10" applyNumberFormat="1" applyFont="1" applyFill="1" applyBorder="1" applyAlignment="1">
      <alignment horizontal="center" vertical="center" wrapText="1"/>
    </xf>
    <xf numFmtId="0" fontId="32" fillId="0" borderId="0" xfId="9" applyFont="1" applyAlignment="1">
      <alignment vertical="center" wrapText="1"/>
    </xf>
    <xf numFmtId="0" fontId="32" fillId="0" borderId="0" xfId="8" applyFont="1"/>
    <xf numFmtId="165" fontId="32" fillId="0" borderId="0" xfId="9" applyNumberFormat="1" applyFont="1" applyAlignment="1">
      <alignment vertical="center" wrapText="1"/>
    </xf>
    <xf numFmtId="0" fontId="20" fillId="0" borderId="0" xfId="9" applyFont="1" applyFill="1" applyAlignment="1">
      <alignment horizontal="center" vertical="top" wrapText="1"/>
    </xf>
    <xf numFmtId="0" fontId="36" fillId="0" borderId="0" xfId="13" applyFont="1" applyFill="1" applyBorder="1" applyAlignment="1">
      <alignment vertical="top" wrapText="1"/>
    </xf>
    <xf numFmtId="0" fontId="27" fillId="0" borderId="0" xfId="13" applyFont="1" applyFill="1" applyBorder="1"/>
    <xf numFmtId="0" fontId="37" fillId="0" borderId="1" xfId="13" applyFont="1" applyFill="1" applyBorder="1" applyAlignment="1">
      <alignment horizontal="center" vertical="top"/>
    </xf>
    <xf numFmtId="0" fontId="37" fillId="0" borderId="0" xfId="13" applyFont="1" applyFill="1" applyBorder="1" applyAlignment="1">
      <alignment horizontal="center" vertical="top"/>
    </xf>
    <xf numFmtId="0" fontId="38" fillId="0" borderId="0" xfId="13" applyFont="1" applyFill="1" applyAlignment="1">
      <alignment vertical="top"/>
    </xf>
    <xf numFmtId="0" fontId="28" fillId="0" borderId="0" xfId="13" applyFont="1" applyFill="1" applyAlignment="1">
      <alignment vertical="top"/>
    </xf>
    <xf numFmtId="0" fontId="39" fillId="0" borderId="0" xfId="13" applyFont="1" applyFill="1" applyAlignment="1">
      <alignment horizontal="center" vertical="center" wrapText="1"/>
    </xf>
    <xf numFmtId="0" fontId="39" fillId="0" borderId="0" xfId="13" applyFont="1" applyFill="1" applyAlignment="1">
      <alignment vertical="center" wrapText="1"/>
    </xf>
    <xf numFmtId="0" fontId="41" fillId="0" borderId="6" xfId="13" applyFont="1" applyFill="1" applyBorder="1" applyAlignment="1">
      <alignment horizontal="center" vertical="center" wrapText="1"/>
    </xf>
    <xf numFmtId="1" fontId="41" fillId="0" borderId="6" xfId="13" applyNumberFormat="1" applyFont="1" applyFill="1" applyBorder="1" applyAlignment="1">
      <alignment horizontal="center" vertical="center" wrapText="1"/>
    </xf>
    <xf numFmtId="0" fontId="41" fillId="0" borderId="0" xfId="13" applyFont="1" applyFill="1" applyAlignment="1">
      <alignment vertical="center" wrapText="1"/>
    </xf>
    <xf numFmtId="0" fontId="33" fillId="0" borderId="3" xfId="13" applyFont="1" applyFill="1" applyBorder="1" applyAlignment="1">
      <alignment horizontal="left" vertical="center"/>
    </xf>
    <xf numFmtId="3" fontId="33" fillId="0" borderId="6" xfId="13" applyNumberFormat="1" applyFont="1" applyFill="1" applyBorder="1" applyAlignment="1">
      <alignment horizontal="center" vertical="center"/>
    </xf>
    <xf numFmtId="164" fontId="33" fillId="0" borderId="6" xfId="13" applyNumberFormat="1" applyFont="1" applyFill="1" applyBorder="1" applyAlignment="1">
      <alignment horizontal="center" vertical="center"/>
    </xf>
    <xf numFmtId="3" fontId="33" fillId="0" borderId="0" xfId="13" applyNumberFormat="1" applyFont="1" applyFill="1" applyAlignment="1">
      <alignment vertical="center"/>
    </xf>
    <xf numFmtId="0" fontId="33" fillId="0" borderId="0" xfId="13" applyFont="1" applyFill="1" applyAlignment="1">
      <alignment vertical="center"/>
    </xf>
    <xf numFmtId="0" fontId="30" fillId="0" borderId="6" xfId="13" applyFont="1" applyFill="1" applyBorder="1"/>
    <xf numFmtId="3" fontId="30" fillId="0" borderId="6" xfId="13" applyNumberFormat="1" applyFont="1" applyFill="1" applyBorder="1" applyAlignment="1">
      <alignment horizontal="center" vertical="center"/>
    </xf>
    <xf numFmtId="164" fontId="30" fillId="0" borderId="6" xfId="13" applyNumberFormat="1" applyFont="1" applyFill="1" applyBorder="1" applyAlignment="1">
      <alignment horizontal="center" vertical="center"/>
    </xf>
    <xf numFmtId="0" fontId="18" fillId="0" borderId="6" xfId="14" applyFont="1" applyFill="1" applyBorder="1" applyAlignment="1">
      <alignment horizontal="center" vertical="center"/>
    </xf>
    <xf numFmtId="3" fontId="33" fillId="0" borderId="0" xfId="13" applyNumberFormat="1" applyFont="1" applyFill="1" applyAlignment="1">
      <alignment horizontal="center" vertical="center"/>
    </xf>
    <xf numFmtId="3" fontId="30" fillId="0" borderId="0" xfId="13" applyNumberFormat="1" applyFont="1" applyFill="1"/>
    <xf numFmtId="0" fontId="30" fillId="0" borderId="0" xfId="13" applyFont="1" applyFill="1"/>
    <xf numFmtId="0" fontId="30" fillId="0" borderId="0" xfId="13" applyFont="1" applyFill="1" applyAlignment="1">
      <alignment horizontal="center" vertical="top"/>
    </xf>
    <xf numFmtId="0" fontId="18" fillId="0" borderId="3" xfId="14" applyFont="1" applyFill="1" applyBorder="1" applyAlignment="1">
      <alignment horizontal="center" vertical="center"/>
    </xf>
    <xf numFmtId="0" fontId="38" fillId="0" borderId="0" xfId="13" applyFont="1" applyFill="1"/>
    <xf numFmtId="0" fontId="42" fillId="0" borderId="0" xfId="13" applyFont="1" applyFill="1"/>
    <xf numFmtId="0" fontId="29" fillId="0" borderId="0" xfId="15" applyFont="1" applyFill="1"/>
    <xf numFmtId="1" fontId="2" fillId="0" borderId="0" xfId="7" applyNumberFormat="1" applyFont="1" applyFill="1" applyAlignment="1" applyProtection="1">
      <alignment horizontal="center" wrapText="1"/>
      <protection locked="0"/>
    </xf>
    <xf numFmtId="1" fontId="2" fillId="0" borderId="0" xfId="7" applyNumberFormat="1" applyFont="1" applyFill="1" applyAlignment="1" applyProtection="1">
      <alignment wrapText="1"/>
      <protection locked="0"/>
    </xf>
    <xf numFmtId="1" fontId="24" fillId="0" borderId="0" xfId="7" applyNumberFormat="1" applyFont="1" applyFill="1" applyAlignment="1" applyProtection="1">
      <alignment wrapText="1"/>
      <protection locked="0"/>
    </xf>
    <xf numFmtId="1" fontId="8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1" fillId="2" borderId="0" xfId="7" applyNumberFormat="1" applyFont="1" applyFill="1" applyProtection="1">
      <protection locked="0"/>
    </xf>
    <xf numFmtId="1" fontId="11" fillId="0" borderId="0" xfId="7" applyNumberFormat="1" applyFont="1" applyFill="1" applyProtection="1"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10" fillId="0" borderId="5" xfId="7" applyNumberFormat="1" applyFont="1" applyFill="1" applyBorder="1" applyAlignment="1" applyProtection="1">
      <alignment horizontal="center" vertical="center"/>
      <protection locked="0"/>
    </xf>
    <xf numFmtId="1" fontId="43" fillId="0" borderId="5" xfId="7" applyNumberFormat="1" applyFont="1" applyFill="1" applyBorder="1" applyAlignment="1" applyProtection="1">
      <alignment horizontal="center" vertical="center"/>
      <protection locked="0"/>
    </xf>
    <xf numFmtId="1" fontId="44" fillId="0" borderId="6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Protection="1">
      <protection locked="0"/>
    </xf>
    <xf numFmtId="3" fontId="13" fillId="0" borderId="6" xfId="7" applyNumberFormat="1" applyFont="1" applyFill="1" applyBorder="1" applyAlignment="1" applyProtection="1">
      <alignment horizontal="center" vertical="center" wrapText="1" shrinkToFit="1"/>
    </xf>
    <xf numFmtId="165" fontId="13" fillId="0" borderId="6" xfId="7" applyNumberFormat="1" applyFont="1" applyFill="1" applyBorder="1" applyAlignment="1" applyProtection="1">
      <alignment horizontal="center" vertical="center" wrapText="1" shrinkToFit="1"/>
    </xf>
    <xf numFmtId="3" fontId="13" fillId="0" borderId="6" xfId="7" applyNumberFormat="1" applyFont="1" applyFill="1" applyBorder="1" applyAlignment="1" applyProtection="1">
      <alignment horizontal="center" vertical="center"/>
    </xf>
    <xf numFmtId="3" fontId="13" fillId="2" borderId="6" xfId="7" applyNumberFormat="1" applyFont="1" applyFill="1" applyBorder="1" applyAlignment="1" applyProtection="1">
      <alignment horizontal="center" vertical="center"/>
    </xf>
    <xf numFmtId="1" fontId="10" fillId="0" borderId="0" xfId="7" applyNumberFormat="1" applyFont="1" applyFill="1" applyBorder="1" applyAlignment="1" applyProtection="1">
      <alignment vertical="center"/>
      <protection locked="0"/>
    </xf>
    <xf numFmtId="3" fontId="18" fillId="0" borderId="6" xfId="16" applyNumberFormat="1" applyFont="1" applyFill="1" applyBorder="1" applyAlignment="1">
      <alignment horizontal="center" vertical="center"/>
    </xf>
    <xf numFmtId="3" fontId="18" fillId="0" borderId="6" xfId="7" applyNumberFormat="1" applyFont="1" applyFill="1" applyBorder="1" applyAlignment="1" applyProtection="1">
      <alignment horizontal="center" vertical="center"/>
      <protection locked="0"/>
    </xf>
    <xf numFmtId="3" fontId="18" fillId="0" borderId="6" xfId="7" applyNumberFormat="1" applyFont="1" applyFill="1" applyBorder="1" applyAlignment="1" applyProtection="1">
      <alignment horizontal="center"/>
      <protection locked="0"/>
    </xf>
    <xf numFmtId="3" fontId="18" fillId="0" borderId="6" xfId="7" applyNumberFormat="1" applyFont="1" applyFill="1" applyBorder="1" applyAlignment="1" applyProtection="1">
      <alignment horizontal="center" vertical="center"/>
    </xf>
    <xf numFmtId="3" fontId="18" fillId="0" borderId="6" xfId="7" applyNumberFormat="1" applyFont="1" applyFill="1" applyBorder="1" applyAlignment="1">
      <alignment horizontal="center" vertical="center"/>
    </xf>
    <xf numFmtId="3" fontId="18" fillId="2" borderId="6" xfId="7" applyNumberFormat="1" applyFont="1" applyFill="1" applyBorder="1" applyAlignment="1" applyProtection="1">
      <alignment horizontal="center"/>
      <protection locked="0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3" fontId="18" fillId="2" borderId="6" xfId="5" applyNumberFormat="1" applyFont="1" applyFill="1" applyBorder="1" applyAlignment="1">
      <alignment horizontal="center" vertical="center"/>
    </xf>
    <xf numFmtId="3" fontId="18" fillId="2" borderId="6" xfId="7" applyNumberFormat="1" applyFont="1" applyFill="1" applyBorder="1" applyAlignment="1" applyProtection="1">
      <alignment horizontal="center" vertical="center"/>
      <protection locked="0"/>
    </xf>
    <xf numFmtId="3" fontId="18" fillId="2" borderId="6" xfId="7" applyNumberFormat="1" applyFont="1" applyFill="1" applyBorder="1" applyAlignment="1" applyProtection="1">
      <alignment horizontal="center" vertical="center"/>
    </xf>
    <xf numFmtId="3" fontId="18" fillId="2" borderId="6" xfId="7" applyNumberFormat="1" applyFont="1" applyFill="1" applyBorder="1" applyAlignment="1">
      <alignment horizontal="center" vertical="center"/>
    </xf>
    <xf numFmtId="1" fontId="4" fillId="2" borderId="0" xfId="7" applyNumberFormat="1" applyFont="1" applyFill="1" applyBorder="1" applyAlignment="1" applyProtection="1">
      <alignment vertical="center"/>
      <protection locked="0"/>
    </xf>
    <xf numFmtId="1" fontId="4" fillId="2" borderId="0" xfId="7" applyNumberFormat="1" applyFont="1" applyFill="1" applyBorder="1" applyAlignment="1" applyProtection="1">
      <alignment horizontal="right"/>
      <protection locked="0"/>
    </xf>
    <xf numFmtId="3" fontId="18" fillId="0" borderId="6" xfId="5" applyNumberFormat="1" applyFont="1" applyFill="1" applyBorder="1" applyAlignment="1">
      <alignment horizontal="center" vertical="center" wrapText="1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24" fillId="0" borderId="0" xfId="7" applyNumberFormat="1" applyFont="1" applyFill="1" applyBorder="1" applyAlignment="1" applyProtection="1">
      <alignment horizontal="right"/>
      <protection locked="0"/>
    </xf>
    <xf numFmtId="3" fontId="18" fillId="0" borderId="6" xfId="17" applyNumberFormat="1" applyFont="1" applyFill="1" applyBorder="1" applyAlignment="1">
      <alignment horizontal="center"/>
    </xf>
    <xf numFmtId="0" fontId="40" fillId="0" borderId="0" xfId="15" applyFont="1" applyFill="1"/>
    <xf numFmtId="1" fontId="46" fillId="2" borderId="1" xfId="7" applyNumberFormat="1" applyFont="1" applyFill="1" applyBorder="1" applyAlignment="1" applyProtection="1">
      <protection locked="0"/>
    </xf>
    <xf numFmtId="1" fontId="47" fillId="0" borderId="0" xfId="7" applyNumberFormat="1" applyFont="1" applyFill="1" applyProtection="1">
      <protection locked="0"/>
    </xf>
    <xf numFmtId="1" fontId="47" fillId="0" borderId="0" xfId="7" applyNumberFormat="1" applyFont="1" applyFill="1" applyBorder="1" applyAlignment="1" applyProtection="1">
      <protection locked="0"/>
    </xf>
    <xf numFmtId="1" fontId="48" fillId="0" borderId="0" xfId="18" applyNumberFormat="1" applyFont="1" applyBorder="1" applyAlignment="1" applyProtection="1">
      <protection locked="0"/>
    </xf>
    <xf numFmtId="1" fontId="2" fillId="0" borderId="0" xfId="18" applyNumberFormat="1" applyFont="1" applyAlignment="1" applyProtection="1">
      <alignment wrapText="1"/>
      <protection locked="0"/>
    </xf>
    <xf numFmtId="1" fontId="2" fillId="0" borderId="0" xfId="18" applyNumberFormat="1" applyFont="1" applyFill="1" applyAlignment="1" applyProtection="1">
      <alignment wrapText="1"/>
      <protection locked="0"/>
    </xf>
    <xf numFmtId="1" fontId="1" fillId="0" borderId="0" xfId="18" applyNumberFormat="1" applyFont="1" applyProtection="1">
      <protection locked="0"/>
    </xf>
    <xf numFmtId="1" fontId="5" fillId="0" borderId="0" xfId="18" applyNumberFormat="1" applyFont="1" applyAlignment="1" applyProtection="1">
      <alignment horizontal="center" vertical="center" wrapText="1"/>
      <protection locked="0"/>
    </xf>
    <xf numFmtId="1" fontId="5" fillId="0" borderId="0" xfId="18" applyNumberFormat="1" applyFont="1" applyFill="1" applyAlignment="1" applyProtection="1">
      <alignment horizontal="center" vertical="center" wrapText="1"/>
      <protection locked="0"/>
    </xf>
    <xf numFmtId="1" fontId="46" fillId="0" borderId="1" xfId="18" applyNumberFormat="1" applyFont="1" applyBorder="1" applyAlignment="1" applyProtection="1">
      <protection locked="0"/>
    </xf>
    <xf numFmtId="1" fontId="1" fillId="0" borderId="1" xfId="18" applyNumberFormat="1" applyFont="1" applyFill="1" applyBorder="1" applyAlignment="1" applyProtection="1">
      <alignment horizontal="center"/>
      <protection locked="0"/>
    </xf>
    <xf numFmtId="1" fontId="46" fillId="0" borderId="1" xfId="18" applyNumberFormat="1" applyFont="1" applyFill="1" applyBorder="1" applyAlignment="1" applyProtection="1">
      <protection locked="0"/>
    </xf>
    <xf numFmtId="1" fontId="10" fillId="0" borderId="1" xfId="18" applyNumberFormat="1" applyFont="1" applyFill="1" applyBorder="1" applyAlignment="1" applyProtection="1">
      <alignment horizont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 wrapText="1"/>
    </xf>
    <xf numFmtId="1" fontId="1" fillId="0" borderId="0" xfId="18" applyNumberFormat="1" applyFont="1" applyFill="1" applyBorder="1" applyAlignment="1" applyProtection="1">
      <alignment horizontal="center" vertical="center" wrapText="1"/>
    </xf>
    <xf numFmtId="1" fontId="47" fillId="0" borderId="0" xfId="18" applyNumberFormat="1" applyFont="1" applyProtection="1">
      <protection locked="0"/>
    </xf>
    <xf numFmtId="1" fontId="47" fillId="0" borderId="0" xfId="18" applyNumberFormat="1" applyFont="1" applyBorder="1" applyAlignment="1" applyProtection="1">
      <protection locked="0"/>
    </xf>
    <xf numFmtId="1" fontId="47" fillId="0" borderId="6" xfId="18" applyNumberFormat="1" applyFont="1" applyFill="1" applyBorder="1" applyAlignment="1" applyProtection="1">
      <alignment horizontal="center"/>
    </xf>
    <xf numFmtId="1" fontId="47" fillId="0" borderId="0" xfId="18" applyNumberFormat="1" applyFont="1" applyFill="1" applyBorder="1" applyAlignment="1" applyProtection="1">
      <alignment horizontal="center"/>
    </xf>
    <xf numFmtId="0" fontId="13" fillId="0" borderId="6" xfId="18" applyNumberFormat="1" applyFont="1" applyBorder="1" applyAlignment="1" applyProtection="1">
      <alignment horizontal="center" vertical="center" wrapText="1" shrinkToFit="1"/>
    </xf>
    <xf numFmtId="3" fontId="13" fillId="2" borderId="6" xfId="18" applyNumberFormat="1" applyFont="1" applyFill="1" applyBorder="1" applyAlignment="1" applyProtection="1">
      <alignment horizontal="center" vertical="center"/>
    </xf>
    <xf numFmtId="3" fontId="13" fillId="0" borderId="6" xfId="18" applyNumberFormat="1" applyFont="1" applyFill="1" applyBorder="1" applyAlignment="1" applyProtection="1">
      <alignment horizontal="center" vertical="center"/>
    </xf>
    <xf numFmtId="3" fontId="18" fillId="2" borderId="6" xfId="18" applyNumberFormat="1" applyFont="1" applyFill="1" applyBorder="1" applyAlignment="1" applyProtection="1">
      <alignment horizontal="center" vertical="center"/>
    </xf>
    <xf numFmtId="164" fontId="11" fillId="2" borderId="0" xfId="18" applyNumberFormat="1" applyFont="1" applyFill="1" applyBorder="1" applyAlignment="1" applyProtection="1">
      <alignment horizontal="center" vertical="center"/>
    </xf>
    <xf numFmtId="164" fontId="11" fillId="0" borderId="0" xfId="18" applyNumberFormat="1" applyFont="1" applyBorder="1" applyAlignment="1" applyProtection="1">
      <alignment horizontal="center" vertical="center"/>
    </xf>
    <xf numFmtId="1" fontId="4" fillId="0" borderId="0" xfId="18" applyNumberFormat="1" applyFont="1" applyFill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left" wrapText="1" shrinkToFit="1"/>
      <protection locked="0"/>
    </xf>
    <xf numFmtId="0" fontId="1" fillId="0" borderId="0" xfId="9" applyFont="1" applyFill="1" applyAlignment="1">
      <alignment vertical="center" wrapText="1"/>
    </xf>
    <xf numFmtId="1" fontId="43" fillId="2" borderId="1" xfId="7" applyNumberFormat="1" applyFont="1" applyFill="1" applyBorder="1" applyAlignment="1" applyProtection="1">
      <alignment horizontal="center"/>
      <protection locked="0"/>
    </xf>
    <xf numFmtId="1" fontId="11" fillId="0" borderId="1" xfId="7" applyNumberFormat="1" applyFont="1" applyFill="1" applyBorder="1" applyAlignment="1" applyProtection="1">
      <alignment horizontal="center"/>
      <protection locked="0"/>
    </xf>
    <xf numFmtId="165" fontId="18" fillId="0" borderId="6" xfId="16" applyNumberFormat="1" applyFont="1" applyFill="1" applyBorder="1" applyAlignment="1">
      <alignment horizontal="center"/>
    </xf>
    <xf numFmtId="1" fontId="11" fillId="0" borderId="0" xfId="18" applyNumberFormat="1" applyFont="1" applyAlignment="1" applyProtection="1">
      <alignment horizontal="right"/>
      <protection locked="0"/>
    </xf>
    <xf numFmtId="1" fontId="14" fillId="0" borderId="2" xfId="18" applyNumberFormat="1" applyFont="1" applyBorder="1" applyAlignment="1" applyProtection="1">
      <protection locked="0"/>
    </xf>
    <xf numFmtId="1" fontId="14" fillId="0" borderId="7" xfId="18" applyNumberFormat="1" applyFont="1" applyBorder="1" applyAlignment="1" applyProtection="1">
      <protection locked="0"/>
    </xf>
    <xf numFmtId="164" fontId="8" fillId="2" borderId="0" xfId="18" applyNumberFormat="1" applyFont="1" applyFill="1" applyBorder="1" applyAlignment="1" applyProtection="1">
      <alignment horizontal="center" vertical="center"/>
    </xf>
    <xf numFmtId="164" fontId="8" fillId="0" borderId="0" xfId="18" applyNumberFormat="1" applyFont="1" applyBorder="1" applyAlignment="1" applyProtection="1">
      <alignment horizontal="center" vertical="center"/>
    </xf>
    <xf numFmtId="1" fontId="2" fillId="0" borderId="0" xfId="18" applyNumberFormat="1" applyFont="1" applyFill="1" applyBorder="1" applyAlignment="1" applyProtection="1">
      <alignment vertical="center"/>
      <protection locked="0"/>
    </xf>
    <xf numFmtId="3" fontId="18" fillId="0" borderId="6" xfId="18" applyNumberFormat="1" applyFont="1" applyFill="1" applyBorder="1" applyAlignment="1" applyProtection="1">
      <alignment horizontal="center" vertical="center"/>
    </xf>
    <xf numFmtId="164" fontId="11" fillId="0" borderId="0" xfId="18" applyNumberFormat="1" applyFont="1" applyFill="1" applyBorder="1" applyAlignment="1" applyProtection="1">
      <alignment horizontal="center" vertical="center"/>
    </xf>
    <xf numFmtId="0" fontId="49" fillId="0" borderId="0" xfId="13" applyFont="1" applyFill="1" applyBorder="1"/>
    <xf numFmtId="0" fontId="50" fillId="0" borderId="6" xfId="13" applyFont="1" applyFill="1" applyBorder="1" applyAlignment="1">
      <alignment horizontal="center" wrapText="1"/>
    </xf>
    <xf numFmtId="1" fontId="50" fillId="0" borderId="6" xfId="13" applyNumberFormat="1" applyFont="1" applyFill="1" applyBorder="1" applyAlignment="1">
      <alignment horizontal="center" wrapText="1"/>
    </xf>
    <xf numFmtId="0" fontId="50" fillId="0" borderId="0" xfId="13" applyFont="1" applyFill="1" applyAlignment="1">
      <alignment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7" applyNumberFormat="1" applyFont="1" applyFill="1" applyAlignment="1" applyProtection="1">
      <alignment wrapText="1"/>
      <protection locked="0"/>
    </xf>
    <xf numFmtId="0" fontId="1" fillId="0" borderId="0" xfId="8" applyFont="1" applyFill="1"/>
    <xf numFmtId="0" fontId="11" fillId="0" borderId="0" xfId="9" applyFont="1" applyFill="1" applyAlignment="1">
      <alignment vertical="center" wrapText="1"/>
    </xf>
    <xf numFmtId="0" fontId="5" fillId="0" borderId="6" xfId="9" applyFont="1" applyFill="1" applyBorder="1" applyAlignment="1">
      <alignment vertical="center" wrapText="1"/>
    </xf>
    <xf numFmtId="0" fontId="23" fillId="0" borderId="0" xfId="9" applyFont="1" applyFill="1" applyAlignment="1">
      <alignment vertical="center" wrapText="1"/>
    </xf>
    <xf numFmtId="0" fontId="9" fillId="0" borderId="0" xfId="9" applyFont="1" applyFill="1" applyAlignment="1">
      <alignment vertical="center" wrapText="1"/>
    </xf>
    <xf numFmtId="0" fontId="5" fillId="0" borderId="6" xfId="8" applyFont="1" applyFill="1" applyBorder="1" applyAlignment="1">
      <alignment horizontal="left" vertical="center" wrapText="1"/>
    </xf>
    <xf numFmtId="0" fontId="9" fillId="0" borderId="0" xfId="8" applyFont="1" applyFill="1"/>
    <xf numFmtId="165" fontId="7" fillId="0" borderId="6" xfId="10" applyNumberFormat="1" applyFont="1" applyFill="1" applyBorder="1" applyAlignment="1">
      <alignment horizontal="center" vertical="center"/>
    </xf>
    <xf numFmtId="164" fontId="7" fillId="0" borderId="6" xfId="10" applyNumberFormat="1" applyFont="1" applyFill="1" applyBorder="1" applyAlignment="1">
      <alignment horizontal="center" vertical="center"/>
    </xf>
    <xf numFmtId="1" fontId="5" fillId="0" borderId="0" xfId="7" applyNumberFormat="1" applyFont="1" applyFill="1" applyBorder="1" applyAlignment="1" applyProtection="1">
      <alignment vertical="center" wrapText="1"/>
      <protection locked="0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3" applyFont="1" applyFill="1" applyBorder="1" applyAlignment="1">
      <alignment vertical="top"/>
    </xf>
    <xf numFmtId="3" fontId="18" fillId="0" borderId="6" xfId="14" applyNumberFormat="1" applyFont="1" applyFill="1" applyBorder="1" applyAlignment="1">
      <alignment horizontal="center" vertical="center"/>
    </xf>
    <xf numFmtId="0" fontId="30" fillId="0" borderId="6" xfId="13" applyFont="1" applyFill="1" applyBorder="1" applyAlignment="1">
      <alignment horizontal="left" vertical="center"/>
    </xf>
    <xf numFmtId="0" fontId="27" fillId="0" borderId="6" xfId="13" applyFont="1" applyFill="1" applyBorder="1" applyAlignment="1">
      <alignment horizontal="center" vertical="center" wrapText="1"/>
    </xf>
    <xf numFmtId="0" fontId="38" fillId="0" borderId="6" xfId="13" applyFont="1" applyFill="1" applyBorder="1" applyAlignment="1">
      <alignment horizontal="center" vertical="center" wrapText="1"/>
    </xf>
    <xf numFmtId="0" fontId="20" fillId="0" borderId="0" xfId="8" applyFont="1" applyFill="1" applyAlignment="1">
      <alignment horizontal="center" vertical="top" wrapText="1"/>
    </xf>
    <xf numFmtId="0" fontId="3" fillId="0" borderId="0" xfId="9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164" fontId="7" fillId="0" borderId="6" xfId="8" applyNumberFormat="1" applyFont="1" applyFill="1" applyBorder="1" applyAlignment="1">
      <alignment horizontal="center" vertical="center" wrapText="1"/>
    </xf>
    <xf numFmtId="164" fontId="7" fillId="0" borderId="0" xfId="8" applyNumberFormat="1" applyFont="1" applyFill="1" applyBorder="1" applyAlignment="1">
      <alignment horizontal="center" vertical="center" wrapText="1"/>
    </xf>
    <xf numFmtId="165" fontId="11" fillId="0" borderId="0" xfId="9" applyNumberFormat="1" applyFont="1" applyFill="1" applyAlignment="1">
      <alignment vertical="center" wrapText="1"/>
    </xf>
    <xf numFmtId="0" fontId="22" fillId="0" borderId="0" xfId="1" applyFont="1" applyFill="1" applyBorder="1" applyAlignment="1">
      <alignment horizontal="center" vertical="center" wrapText="1"/>
    </xf>
    <xf numFmtId="165" fontId="32" fillId="0" borderId="0" xfId="8" applyNumberFormat="1" applyFont="1"/>
    <xf numFmtId="165" fontId="7" fillId="0" borderId="6" xfId="1" applyNumberFormat="1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164" fontId="7" fillId="0" borderId="0" xfId="10" applyNumberFormat="1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1" fontId="11" fillId="0" borderId="0" xfId="18" applyNumberFormat="1" applyFont="1" applyAlignment="1" applyProtection="1">
      <alignment horizontal="right" vertical="top"/>
      <protection locked="0"/>
    </xf>
    <xf numFmtId="0" fontId="28" fillId="0" borderId="0" xfId="13" applyFont="1" applyFill="1" applyAlignment="1">
      <alignment horizontal="center" vertical="top"/>
    </xf>
    <xf numFmtId="0" fontId="18" fillId="0" borderId="6" xfId="16" applyFont="1" applyFill="1" applyBorder="1" applyAlignment="1">
      <alignment horizontal="left"/>
    </xf>
    <xf numFmtId="0" fontId="18" fillId="0" borderId="6" xfId="5" applyFont="1" applyFill="1" applyBorder="1" applyAlignment="1">
      <alignment horizontal="left"/>
    </xf>
    <xf numFmtId="0" fontId="18" fillId="0" borderId="6" xfId="5" applyFont="1" applyFill="1" applyBorder="1" applyAlignment="1">
      <alignment horizontal="left" wrapText="1"/>
    </xf>
    <xf numFmtId="3" fontId="18" fillId="0" borderId="6" xfId="17" applyNumberFormat="1" applyFont="1" applyFill="1" applyBorder="1" applyAlignment="1">
      <alignment horizontal="center" vertical="center"/>
    </xf>
    <xf numFmtId="164" fontId="18" fillId="2" borderId="6" xfId="18" applyNumberFormat="1" applyFont="1" applyFill="1" applyBorder="1" applyAlignment="1" applyProtection="1">
      <alignment horizontal="center" vertical="center"/>
    </xf>
    <xf numFmtId="164" fontId="18" fillId="0" borderId="6" xfId="18" applyNumberFormat="1" applyFont="1" applyFill="1" applyBorder="1" applyAlignment="1" applyProtection="1">
      <alignment horizontal="center" vertical="center"/>
    </xf>
    <xf numFmtId="164" fontId="13" fillId="2" borderId="6" xfId="18" applyNumberFormat="1" applyFont="1" applyFill="1" applyBorder="1" applyAlignment="1" applyProtection="1">
      <alignment horizontal="center" vertical="center"/>
    </xf>
    <xf numFmtId="3" fontId="18" fillId="2" borderId="6" xfId="18" applyNumberFormat="1" applyFont="1" applyFill="1" applyBorder="1" applyAlignment="1" applyProtection="1">
      <alignment horizontal="center"/>
      <protection locked="0"/>
    </xf>
    <xf numFmtId="3" fontId="18" fillId="0" borderId="6" xfId="18" applyNumberFormat="1" applyFont="1" applyFill="1" applyBorder="1" applyAlignment="1" applyProtection="1">
      <alignment horizontal="center"/>
      <protection locked="0"/>
    </xf>
    <xf numFmtId="0" fontId="5" fillId="0" borderId="2" xfId="8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3" fontId="6" fillId="0" borderId="6" xfId="8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2" xfId="8" applyFont="1" applyBorder="1" applyAlignment="1">
      <alignment vertical="center" wrapText="1"/>
    </xf>
    <xf numFmtId="1" fontId="5" fillId="0" borderId="4" xfId="8" applyNumberFormat="1" applyFont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1" fontId="5" fillId="0" borderId="6" xfId="8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/>
    </xf>
    <xf numFmtId="1" fontId="5" fillId="0" borderId="6" xfId="8" applyNumberFormat="1" applyFont="1" applyFill="1" applyBorder="1" applyAlignment="1">
      <alignment horizontal="center" vertical="center"/>
    </xf>
    <xf numFmtId="1" fontId="6" fillId="0" borderId="6" xfId="8" applyNumberFormat="1" applyFont="1" applyFill="1" applyBorder="1" applyAlignment="1">
      <alignment horizontal="center" vertical="center" wrapText="1"/>
    </xf>
    <xf numFmtId="165" fontId="18" fillId="0" borderId="6" xfId="7" applyNumberFormat="1" applyFont="1" applyFill="1" applyBorder="1" applyAlignment="1" applyProtection="1">
      <alignment horizontal="center" vertical="center" wrapText="1" shrinkToFit="1"/>
    </xf>
    <xf numFmtId="0" fontId="30" fillId="0" borderId="6" xfId="13" applyFont="1" applyFill="1" applyBorder="1" applyAlignment="1">
      <alignment horizontal="left" vertical="center" wrapText="1"/>
    </xf>
    <xf numFmtId="0" fontId="30" fillId="0" borderId="6" xfId="13" applyFont="1" applyFill="1" applyBorder="1" applyAlignment="1">
      <alignment wrapText="1"/>
    </xf>
    <xf numFmtId="1" fontId="4" fillId="0" borderId="0" xfId="7" applyNumberFormat="1" applyFont="1" applyFill="1" applyBorder="1" applyAlignment="1" applyProtection="1">
      <alignment horizontal="right" vertical="center"/>
      <protection locked="0"/>
    </xf>
    <xf numFmtId="165" fontId="5" fillId="0" borderId="6" xfId="8" applyNumberFormat="1" applyFont="1" applyFill="1" applyBorder="1" applyAlignment="1">
      <alignment horizontal="center" vertical="center" wrapText="1"/>
    </xf>
    <xf numFmtId="165" fontId="5" fillId="0" borderId="6" xfId="19" applyNumberFormat="1" applyFont="1" applyFill="1" applyBorder="1" applyAlignment="1" applyProtection="1">
      <alignment horizontal="center" vertical="center"/>
      <protection locked="0"/>
    </xf>
    <xf numFmtId="165" fontId="5" fillId="0" borderId="4" xfId="19" applyNumberFormat="1" applyFont="1" applyFill="1" applyBorder="1" applyAlignment="1" applyProtection="1">
      <alignment horizontal="center" vertical="center"/>
      <protection locked="0"/>
    </xf>
    <xf numFmtId="165" fontId="6" fillId="0" borderId="6" xfId="8" applyNumberFormat="1" applyFont="1" applyFill="1" applyBorder="1" applyAlignment="1">
      <alignment horizontal="center" vertical="center" wrapText="1"/>
    </xf>
    <xf numFmtId="164" fontId="13" fillId="0" borderId="6" xfId="18" applyNumberFormat="1" applyFont="1" applyFill="1" applyBorder="1" applyAlignment="1" applyProtection="1">
      <alignment horizontal="center" vertical="center"/>
    </xf>
    <xf numFmtId="3" fontId="13" fillId="0" borderId="16" xfId="19" applyNumberFormat="1" applyFont="1" applyFill="1" applyBorder="1" applyAlignment="1" applyProtection="1">
      <alignment horizontal="center" vertical="center"/>
      <protection locked="0"/>
    </xf>
    <xf numFmtId="3" fontId="13" fillId="0" borderId="4" xfId="19" applyNumberFormat="1" applyFont="1" applyFill="1" applyBorder="1" applyAlignment="1" applyProtection="1">
      <alignment horizontal="center" vertical="center"/>
      <protection locked="0"/>
    </xf>
    <xf numFmtId="3" fontId="18" fillId="0" borderId="16" xfId="19" applyNumberFormat="1" applyFont="1" applyFill="1" applyBorder="1" applyAlignment="1" applyProtection="1">
      <alignment horizontal="center" vertical="center"/>
      <protection locked="0"/>
    </xf>
    <xf numFmtId="3" fontId="18" fillId="0" borderId="4" xfId="19" applyNumberFormat="1" applyFont="1" applyFill="1" applyBorder="1" applyAlignment="1" applyProtection="1">
      <alignment horizontal="center" vertical="center"/>
      <protection locked="0"/>
    </xf>
    <xf numFmtId="3" fontId="13" fillId="0" borderId="6" xfId="7" applyNumberFormat="1" applyFont="1" applyFill="1" applyBorder="1" applyAlignment="1" applyProtection="1">
      <alignment horizontal="center" wrapText="1" shrinkToFit="1"/>
    </xf>
    <xf numFmtId="165" fontId="13" fillId="0" borderId="6" xfId="7" applyNumberFormat="1" applyFont="1" applyFill="1" applyBorder="1" applyAlignment="1" applyProtection="1">
      <alignment horizontal="center" wrapText="1" shrinkToFit="1"/>
    </xf>
    <xf numFmtId="3" fontId="13" fillId="0" borderId="6" xfId="7" applyNumberFormat="1" applyFont="1" applyFill="1" applyBorder="1" applyAlignment="1" applyProtection="1">
      <alignment horizontal="center"/>
    </xf>
    <xf numFmtId="164" fontId="45" fillId="0" borderId="6" xfId="7" applyNumberFormat="1" applyFont="1" applyFill="1" applyBorder="1" applyAlignment="1" applyProtection="1">
      <alignment horizontal="center"/>
    </xf>
    <xf numFmtId="3" fontId="13" fillId="2" borderId="6" xfId="7" applyNumberFormat="1" applyFont="1" applyFill="1" applyBorder="1" applyAlignment="1" applyProtection="1">
      <alignment horizontal="center"/>
    </xf>
    <xf numFmtId="165" fontId="45" fillId="0" borderId="6" xfId="7" applyNumberFormat="1" applyFont="1" applyFill="1" applyBorder="1" applyAlignment="1" applyProtection="1">
      <alignment horizontal="center"/>
      <protection locked="0"/>
    </xf>
    <xf numFmtId="3" fontId="18" fillId="0" borderId="6" xfId="16" applyNumberFormat="1" applyFont="1" applyFill="1" applyBorder="1" applyAlignment="1">
      <alignment horizontal="center"/>
    </xf>
    <xf numFmtId="164" fontId="12" fillId="0" borderId="6" xfId="7" applyNumberFormat="1" applyFont="1" applyFill="1" applyBorder="1" applyAlignment="1" applyProtection="1">
      <alignment horizontal="center"/>
    </xf>
    <xf numFmtId="3" fontId="18" fillId="0" borderId="6" xfId="7" applyNumberFormat="1" applyFont="1" applyFill="1" applyBorder="1" applyAlignment="1" applyProtection="1">
      <alignment horizontal="center"/>
    </xf>
    <xf numFmtId="164" fontId="18" fillId="0" borderId="6" xfId="7" applyNumberFormat="1" applyFont="1" applyFill="1" applyBorder="1" applyAlignment="1" applyProtection="1">
      <alignment horizontal="center"/>
    </xf>
    <xf numFmtId="3" fontId="18" fillId="0" borderId="6" xfId="7" applyNumberFormat="1" applyFont="1" applyFill="1" applyBorder="1" applyAlignment="1">
      <alignment horizontal="center"/>
    </xf>
    <xf numFmtId="165" fontId="12" fillId="0" borderId="6" xfId="7" applyNumberFormat="1" applyFont="1" applyFill="1" applyBorder="1" applyAlignment="1" applyProtection="1">
      <alignment horizontal="center"/>
      <protection locked="0"/>
    </xf>
    <xf numFmtId="3" fontId="18" fillId="2" borderId="6" xfId="5" applyNumberFormat="1" applyFont="1" applyFill="1" applyBorder="1" applyAlignment="1">
      <alignment horizontal="center"/>
    </xf>
    <xf numFmtId="3" fontId="18" fillId="2" borderId="6" xfId="7" applyNumberFormat="1" applyFont="1" applyFill="1" applyBorder="1" applyAlignment="1" applyProtection="1">
      <alignment horizontal="center"/>
    </xf>
    <xf numFmtId="3" fontId="18" fillId="2" borderId="6" xfId="7" applyNumberFormat="1" applyFont="1" applyFill="1" applyBorder="1" applyAlignment="1">
      <alignment horizontal="center"/>
    </xf>
    <xf numFmtId="3" fontId="18" fillId="0" borderId="6" xfId="5" applyNumberFormat="1" applyFont="1" applyFill="1" applyBorder="1" applyAlignment="1">
      <alignment horizontal="center" wrapText="1"/>
    </xf>
    <xf numFmtId="3" fontId="5" fillId="0" borderId="6" xfId="7" applyNumberFormat="1" applyFont="1" applyFill="1" applyBorder="1" applyAlignment="1" applyProtection="1">
      <alignment horizontal="center" vertical="center"/>
    </xf>
    <xf numFmtId="3" fontId="5" fillId="2" borderId="6" xfId="7" applyNumberFormat="1" applyFont="1" applyFill="1" applyBorder="1" applyAlignment="1" applyProtection="1">
      <alignment horizontal="center" vertical="center"/>
    </xf>
    <xf numFmtId="1" fontId="47" fillId="0" borderId="0" xfId="18" applyNumberFormat="1" applyFont="1" applyFill="1" applyProtection="1">
      <protection locked="0"/>
    </xf>
    <xf numFmtId="3" fontId="5" fillId="0" borderId="6" xfId="7" applyNumberFormat="1" applyFont="1" applyFill="1" applyBorder="1" applyAlignment="1" applyProtection="1">
      <alignment horizontal="center" wrapText="1" shrinkToFit="1"/>
    </xf>
    <xf numFmtId="3" fontId="5" fillId="0" borderId="6" xfId="7" applyNumberFormat="1" applyFont="1" applyFill="1" applyBorder="1" applyAlignment="1" applyProtection="1">
      <alignment horizontal="center"/>
    </xf>
    <xf numFmtId="1" fontId="24" fillId="0" borderId="0" xfId="18" applyNumberFormat="1" applyFont="1" applyAlignment="1" applyProtection="1">
      <alignment horizontal="right" vertical="top"/>
      <protection locked="0"/>
    </xf>
    <xf numFmtId="3" fontId="18" fillId="0" borderId="6" xfId="5" applyNumberFormat="1" applyFont="1" applyFill="1" applyBorder="1" applyAlignment="1">
      <alignment horizontal="center"/>
    </xf>
    <xf numFmtId="0" fontId="4" fillId="0" borderId="6" xfId="16" applyFont="1" applyFill="1" applyBorder="1" applyAlignment="1">
      <alignment horizontal="left"/>
    </xf>
    <xf numFmtId="1" fontId="58" fillId="0" borderId="0" xfId="18" applyNumberFormat="1" applyFont="1" applyBorder="1" applyAlignment="1" applyProtection="1">
      <alignment horizontal="left" wrapText="1" shrinkToFit="1"/>
      <protection locked="0"/>
    </xf>
    <xf numFmtId="1" fontId="58" fillId="0" borderId="0" xfId="18" applyNumberFormat="1" applyFont="1" applyFill="1" applyBorder="1" applyAlignment="1" applyProtection="1">
      <alignment horizontal="right"/>
      <protection locked="0"/>
    </xf>
    <xf numFmtId="1" fontId="58" fillId="0" borderId="0" xfId="18" applyNumberFormat="1" applyFont="1" applyBorder="1" applyAlignment="1" applyProtection="1">
      <alignment horizontal="right"/>
      <protection locked="0"/>
    </xf>
    <xf numFmtId="0" fontId="3" fillId="0" borderId="6" xfId="9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0" fontId="59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top" wrapText="1"/>
    </xf>
    <xf numFmtId="164" fontId="5" fillId="3" borderId="6" xfId="9" applyNumberFormat="1" applyFont="1" applyFill="1" applyBorder="1" applyAlignment="1">
      <alignment horizontal="center" vertical="center" wrapText="1"/>
    </xf>
    <xf numFmtId="0" fontId="1" fillId="0" borderId="0" xfId="8" applyFont="1" applyAlignment="1">
      <alignment vertical="center"/>
    </xf>
    <xf numFmtId="1" fontId="4" fillId="0" borderId="0" xfId="7" applyNumberFormat="1" applyFont="1" applyFill="1" applyBorder="1" applyAlignment="1" applyProtection="1">
      <alignment horizontal="center"/>
      <protection locked="0"/>
    </xf>
    <xf numFmtId="1" fontId="46" fillId="2" borderId="0" xfId="7" applyNumberFormat="1" applyFont="1" applyFill="1" applyBorder="1" applyAlignment="1" applyProtection="1">
      <protection locked="0"/>
    </xf>
    <xf numFmtId="1" fontId="46" fillId="0" borderId="1" xfId="7" applyNumberFormat="1" applyFont="1" applyFill="1" applyBorder="1" applyAlignment="1" applyProtection="1">
      <alignment horizontal="center"/>
      <protection locked="0"/>
    </xf>
    <xf numFmtId="0" fontId="13" fillId="0" borderId="6" xfId="7" applyNumberFormat="1" applyFont="1" applyFill="1" applyBorder="1" applyAlignment="1" applyProtection="1">
      <alignment horizontal="center" vertical="center" wrapText="1" shrinkToFit="1"/>
    </xf>
    <xf numFmtId="0" fontId="4" fillId="0" borderId="6" xfId="16" applyFont="1" applyFill="1" applyBorder="1" applyAlignment="1">
      <alignment horizontal="left" wrapText="1"/>
    </xf>
    <xf numFmtId="0" fontId="4" fillId="2" borderId="6" xfId="5" applyFont="1" applyFill="1" applyBorder="1" applyAlignment="1">
      <alignment horizontal="left"/>
    </xf>
    <xf numFmtId="0" fontId="4" fillId="0" borderId="6" xfId="5" applyFont="1" applyFill="1" applyBorder="1" applyAlignment="1">
      <alignment horizontal="left" wrapText="1"/>
    </xf>
    <xf numFmtId="0" fontId="22" fillId="0" borderId="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0" fillId="0" borderId="0" xfId="8" applyFont="1" applyAlignment="1">
      <alignment horizontal="center" vertical="top" wrapText="1"/>
    </xf>
    <xf numFmtId="0" fontId="23" fillId="0" borderId="1" xfId="8" applyFont="1" applyBorder="1" applyAlignment="1">
      <alignment horizontal="center" vertical="center" wrapText="1"/>
    </xf>
    <xf numFmtId="0" fontId="5" fillId="0" borderId="3" xfId="8" applyFont="1" applyBorder="1" applyAlignment="1">
      <alignment horizontal="center" vertical="center" wrapText="1"/>
    </xf>
    <xf numFmtId="0" fontId="5" fillId="0" borderId="4" xfId="8" applyFont="1" applyBorder="1" applyAlignment="1">
      <alignment horizontal="center" vertical="center" wrapText="1"/>
    </xf>
    <xf numFmtId="0" fontId="33" fillId="0" borderId="6" xfId="13" applyFont="1" applyFill="1" applyBorder="1" applyAlignment="1">
      <alignment horizontal="center" vertical="center" wrapText="1"/>
    </xf>
    <xf numFmtId="49" fontId="33" fillId="0" borderId="6" xfId="13" applyNumberFormat="1" applyFont="1" applyFill="1" applyBorder="1" applyAlignment="1">
      <alignment horizontal="center" vertical="center" wrapText="1"/>
    </xf>
    <xf numFmtId="0" fontId="29" fillId="0" borderId="6" xfId="13" applyFont="1" applyFill="1" applyBorder="1" applyAlignment="1">
      <alignment horizontal="center" vertical="center" wrapText="1"/>
    </xf>
    <xf numFmtId="0" fontId="26" fillId="0" borderId="1" xfId="13" applyFont="1" applyFill="1" applyBorder="1" applyAlignment="1">
      <alignment horizontal="right" vertical="top"/>
    </xf>
    <xf numFmtId="0" fontId="26" fillId="0" borderId="0" xfId="13" applyFont="1" applyFill="1" applyBorder="1" applyAlignment="1">
      <alignment horizontal="center" vertical="top"/>
    </xf>
    <xf numFmtId="0" fontId="33" fillId="0" borderId="3" xfId="13" applyFont="1" applyFill="1" applyBorder="1" applyAlignment="1">
      <alignment horizontal="center" vertical="center" wrapText="1"/>
    </xf>
    <xf numFmtId="0" fontId="33" fillId="0" borderId="15" xfId="13" applyFont="1" applyFill="1" applyBorder="1" applyAlignment="1">
      <alignment horizontal="center" vertical="center" wrapText="1"/>
    </xf>
    <xf numFmtId="0" fontId="33" fillId="0" borderId="4" xfId="13" applyFont="1" applyFill="1" applyBorder="1" applyAlignment="1">
      <alignment horizontal="center" vertical="center" wrapText="1"/>
    </xf>
    <xf numFmtId="0" fontId="31" fillId="0" borderId="6" xfId="13" applyFont="1" applyFill="1" applyBorder="1" applyAlignment="1">
      <alignment horizontal="center" vertical="center" wrapText="1"/>
    </xf>
    <xf numFmtId="0" fontId="54" fillId="0" borderId="1" xfId="13" applyFont="1" applyFill="1" applyBorder="1" applyAlignment="1">
      <alignment horizontal="center" vertical="center"/>
    </xf>
    <xf numFmtId="0" fontId="55" fillId="0" borderId="0" xfId="13" applyFont="1" applyFill="1" applyBorder="1" applyAlignment="1">
      <alignment horizontal="center" vertical="center" wrapText="1"/>
    </xf>
    <xf numFmtId="0" fontId="26" fillId="0" borderId="1" xfId="13" applyFont="1" applyFill="1" applyBorder="1" applyAlignment="1">
      <alignment horizontal="center" vertical="top"/>
    </xf>
    <xf numFmtId="0" fontId="25" fillId="0" borderId="6" xfId="13" applyFont="1" applyFill="1" applyBorder="1" applyAlignment="1">
      <alignment horizontal="center" vertical="center" wrapText="1"/>
    </xf>
    <xf numFmtId="0" fontId="55" fillId="0" borderId="0" xfId="13" applyFont="1" applyFill="1" applyBorder="1" applyAlignment="1">
      <alignment horizontal="center" vertical="top" wrapText="1"/>
    </xf>
    <xf numFmtId="0" fontId="25" fillId="0" borderId="2" xfId="13" applyFont="1" applyFill="1" applyBorder="1" applyAlignment="1">
      <alignment horizontal="center" vertical="center" wrapText="1"/>
    </xf>
    <xf numFmtId="0" fontId="25" fillId="0" borderId="7" xfId="13" applyFont="1" applyFill="1" applyBorder="1" applyAlignment="1">
      <alignment horizontal="center" vertical="center" wrapText="1"/>
    </xf>
    <xf numFmtId="0" fontId="25" fillId="0" borderId="5" xfId="13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0" fillId="0" borderId="0" xfId="9" applyFont="1" applyFill="1" applyAlignment="1">
      <alignment horizontal="center" vertical="top" wrapText="1"/>
    </xf>
    <xf numFmtId="1" fontId="13" fillId="0" borderId="9" xfId="7" applyNumberFormat="1" applyFont="1" applyFill="1" applyBorder="1" applyAlignment="1" applyProtection="1">
      <alignment horizontal="center" vertical="center" wrapText="1"/>
    </xf>
    <xf numFmtId="1" fontId="13" fillId="0" borderId="10" xfId="7" applyNumberFormat="1" applyFont="1" applyFill="1" applyBorder="1" applyAlignment="1" applyProtection="1">
      <alignment horizontal="center" vertical="center" wrapText="1"/>
    </xf>
    <xf numFmtId="1" fontId="13" fillId="0" borderId="11" xfId="7" applyNumberFormat="1" applyFont="1" applyFill="1" applyBorder="1" applyAlignment="1" applyProtection="1">
      <alignment horizontal="center" vertical="center" wrapText="1"/>
    </xf>
    <xf numFmtId="1" fontId="13" fillId="0" borderId="13" xfId="7" applyNumberFormat="1" applyFont="1" applyFill="1" applyBorder="1" applyAlignment="1" applyProtection="1">
      <alignment horizontal="center" vertical="center" wrapText="1"/>
    </xf>
    <xf numFmtId="1" fontId="13" fillId="0" borderId="0" xfId="7" applyNumberFormat="1" applyFont="1" applyFill="1" applyBorder="1" applyAlignment="1" applyProtection="1">
      <alignment horizontal="center" vertical="center" wrapText="1"/>
    </xf>
    <xf numFmtId="1" fontId="13" fillId="0" borderId="14" xfId="7" applyNumberFormat="1" applyFont="1" applyFill="1" applyBorder="1" applyAlignment="1" applyProtection="1">
      <alignment horizontal="center" vertical="center" wrapText="1"/>
    </xf>
    <xf numFmtId="1" fontId="13" fillId="0" borderId="8" xfId="7" applyNumberFormat="1" applyFont="1" applyFill="1" applyBorder="1" applyAlignment="1" applyProtection="1">
      <alignment horizontal="center" vertical="center" wrapText="1"/>
    </xf>
    <xf numFmtId="1" fontId="13" fillId="0" borderId="1" xfId="7" applyNumberFormat="1" applyFont="1" applyFill="1" applyBorder="1" applyAlignment="1" applyProtection="1">
      <alignment horizontal="center" vertical="center" wrapText="1"/>
    </xf>
    <xf numFmtId="1" fontId="13" fillId="0" borderId="12" xfId="7" applyNumberFormat="1" applyFont="1" applyFill="1" applyBorder="1" applyAlignment="1" applyProtection="1">
      <alignment horizontal="center" vertical="center" wrapText="1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4" fillId="0" borderId="2" xfId="7" applyNumberFormat="1" applyFont="1" applyFill="1" applyBorder="1" applyAlignment="1" applyProtection="1">
      <alignment horizontal="center"/>
      <protection locked="0"/>
    </xf>
    <xf numFmtId="1" fontId="14" fillId="0" borderId="7" xfId="7" applyNumberFormat="1" applyFont="1" applyFill="1" applyBorder="1" applyAlignment="1" applyProtection="1">
      <alignment horizontal="center"/>
      <protection locked="0"/>
    </xf>
    <xf numFmtId="1" fontId="14" fillId="0" borderId="5" xfId="7" applyNumberFormat="1" applyFont="1" applyFill="1" applyBorder="1" applyAlignment="1" applyProtection="1">
      <alignment horizontal="center"/>
      <protection locked="0"/>
    </xf>
    <xf numFmtId="0" fontId="33" fillId="0" borderId="9" xfId="13" applyFont="1" applyFill="1" applyBorder="1" applyAlignment="1">
      <alignment horizontal="center" vertical="center" wrapText="1"/>
    </xf>
    <xf numFmtId="0" fontId="33" fillId="0" borderId="10" xfId="13" applyFont="1" applyFill="1" applyBorder="1" applyAlignment="1">
      <alignment horizontal="center" vertical="center" wrapText="1"/>
    </xf>
    <xf numFmtId="0" fontId="33" fillId="0" borderId="11" xfId="13" applyFont="1" applyFill="1" applyBorder="1" applyAlignment="1">
      <alignment horizontal="center" vertical="center" wrapText="1"/>
    </xf>
    <xf numFmtId="0" fontId="33" fillId="0" borderId="13" xfId="13" applyFont="1" applyFill="1" applyBorder="1" applyAlignment="1">
      <alignment horizontal="center" vertical="center" wrapText="1"/>
    </xf>
    <xf numFmtId="0" fontId="33" fillId="0" borderId="0" xfId="13" applyFont="1" applyFill="1" applyBorder="1" applyAlignment="1">
      <alignment horizontal="center" vertical="center" wrapText="1"/>
    </xf>
    <xf numFmtId="0" fontId="33" fillId="0" borderId="14" xfId="13" applyFont="1" applyFill="1" applyBorder="1" applyAlignment="1">
      <alignment horizontal="center" vertical="center" wrapText="1"/>
    </xf>
    <xf numFmtId="0" fontId="33" fillId="0" borderId="8" xfId="13" applyFont="1" applyFill="1" applyBorder="1" applyAlignment="1">
      <alignment horizontal="center" vertical="center" wrapText="1"/>
    </xf>
    <xf numFmtId="0" fontId="33" fillId="0" borderId="1" xfId="13" applyFont="1" applyFill="1" applyBorder="1" applyAlignment="1">
      <alignment horizontal="center" vertical="center" wrapText="1"/>
    </xf>
    <xf numFmtId="0" fontId="33" fillId="0" borderId="12" xfId="13" applyFont="1" applyFill="1" applyBorder="1" applyAlignment="1">
      <alignment horizontal="center" vertical="center" wrapText="1"/>
    </xf>
    <xf numFmtId="1" fontId="13" fillId="0" borderId="6" xfId="7" applyNumberFormat="1" applyFont="1" applyFill="1" applyBorder="1" applyAlignment="1" applyProtection="1">
      <alignment horizontal="center" vertical="center" wrapText="1"/>
    </xf>
    <xf numFmtId="0" fontId="9" fillId="0" borderId="1" xfId="9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center" wrapText="1"/>
    </xf>
    <xf numFmtId="0" fontId="60" fillId="0" borderId="9" xfId="10" applyFont="1" applyFill="1" applyBorder="1" applyAlignment="1">
      <alignment horizontal="center" vertical="center" wrapText="1"/>
    </xf>
    <xf numFmtId="0" fontId="60" fillId="0" borderId="10" xfId="10" applyFont="1" applyFill="1" applyBorder="1" applyAlignment="1">
      <alignment horizontal="center" vertical="center" wrapText="1"/>
    </xf>
    <xf numFmtId="0" fontId="60" fillId="0" borderId="8" xfId="10" applyFont="1" applyFill="1" applyBorder="1" applyAlignment="1">
      <alignment horizontal="center" vertical="center" wrapText="1"/>
    </xf>
    <xf numFmtId="0" fontId="60" fillId="0" borderId="1" xfId="1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0" fontId="20" fillId="0" borderId="0" xfId="8" applyFont="1" applyAlignment="1">
      <alignment horizontal="center" vertical="center" wrapText="1"/>
    </xf>
    <xf numFmtId="0" fontId="59" fillId="0" borderId="0" xfId="9" applyFont="1" applyFill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1" fontId="59" fillId="0" borderId="0" xfId="7" applyNumberFormat="1" applyFont="1" applyFill="1" applyAlignment="1" applyProtection="1">
      <alignment horizontal="center" wrapText="1"/>
      <protection locked="0"/>
    </xf>
    <xf numFmtId="1" fontId="13" fillId="0" borderId="2" xfId="7" applyNumberFormat="1" applyFont="1" applyFill="1" applyBorder="1" applyAlignment="1" applyProtection="1">
      <alignment horizontal="center" vertical="center" wrapText="1"/>
    </xf>
    <xf numFmtId="1" fontId="13" fillId="0" borderId="7" xfId="7" applyNumberFormat="1" applyFont="1" applyFill="1" applyBorder="1" applyAlignment="1" applyProtection="1">
      <alignment horizontal="center" vertical="center" wrapText="1"/>
    </xf>
    <xf numFmtId="1" fontId="13" fillId="0" borderId="5" xfId="7" applyNumberFormat="1" applyFont="1" applyFill="1" applyBorder="1" applyAlignment="1" applyProtection="1">
      <alignment horizontal="center" vertical="center" wrapText="1"/>
    </xf>
    <xf numFmtId="1" fontId="13" fillId="0" borderId="2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5" xfId="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8" applyFont="1" applyFill="1" applyAlignment="1">
      <alignment horizontal="center" vertical="top" wrapText="1"/>
    </xf>
    <xf numFmtId="0" fontId="52" fillId="0" borderId="0" xfId="8" applyFont="1" applyFill="1" applyAlignment="1">
      <alignment horizontal="center" vertical="top" wrapText="1"/>
    </xf>
    <xf numFmtId="0" fontId="20" fillId="0" borderId="1" xfId="9" applyFont="1" applyFill="1" applyBorder="1" applyAlignment="1">
      <alignment horizontal="center" vertical="top" wrapText="1"/>
    </xf>
    <xf numFmtId="0" fontId="3" fillId="0" borderId="15" xfId="9" applyFont="1" applyFill="1" applyBorder="1" applyAlignment="1">
      <alignment horizontal="center" vertical="center" wrapText="1"/>
    </xf>
    <xf numFmtId="1" fontId="13" fillId="0" borderId="9" xfId="18" applyNumberFormat="1" applyFont="1" applyFill="1" applyBorder="1" applyAlignment="1" applyProtection="1">
      <alignment horizontal="center" vertical="center" wrapText="1"/>
    </xf>
    <xf numFmtId="1" fontId="13" fillId="0" borderId="10" xfId="18" applyNumberFormat="1" applyFont="1" applyFill="1" applyBorder="1" applyAlignment="1" applyProtection="1">
      <alignment horizontal="center" vertical="center" wrapText="1"/>
    </xf>
    <xf numFmtId="1" fontId="13" fillId="0" borderId="11" xfId="18" applyNumberFormat="1" applyFont="1" applyFill="1" applyBorder="1" applyAlignment="1" applyProtection="1">
      <alignment horizontal="center" vertical="center" wrapText="1"/>
    </xf>
    <xf numFmtId="1" fontId="13" fillId="0" borderId="8" xfId="18" applyNumberFormat="1" applyFont="1" applyFill="1" applyBorder="1" applyAlignment="1" applyProtection="1">
      <alignment horizontal="center" vertical="center" wrapText="1"/>
    </xf>
    <xf numFmtId="1" fontId="13" fillId="0" borderId="1" xfId="18" applyNumberFormat="1" applyFont="1" applyFill="1" applyBorder="1" applyAlignment="1" applyProtection="1">
      <alignment horizontal="center" vertical="center" wrapText="1"/>
    </xf>
    <xf numFmtId="1" fontId="13" fillId="0" borderId="12" xfId="18" applyNumberFormat="1" applyFont="1" applyFill="1" applyBorder="1" applyAlignment="1" applyProtection="1">
      <alignment horizontal="center" vertical="center" wrapText="1"/>
    </xf>
    <xf numFmtId="1" fontId="3" fillId="0" borderId="0" xfId="18" applyNumberFormat="1" applyFont="1" applyAlignment="1" applyProtection="1">
      <alignment horizontal="center" vertical="center" wrapText="1"/>
      <protection locked="0"/>
    </xf>
    <xf numFmtId="1" fontId="13" fillId="2" borderId="9" xfId="18" applyNumberFormat="1" applyFont="1" applyFill="1" applyBorder="1" applyAlignment="1" applyProtection="1">
      <alignment horizontal="center" vertical="center" wrapText="1"/>
    </xf>
    <xf numFmtId="1" fontId="13" fillId="2" borderId="10" xfId="18" applyNumberFormat="1" applyFont="1" applyFill="1" applyBorder="1" applyAlignment="1" applyProtection="1">
      <alignment horizontal="center" vertical="center" wrapText="1"/>
    </xf>
    <xf numFmtId="1" fontId="13" fillId="2" borderId="11" xfId="18" applyNumberFormat="1" applyFont="1" applyFill="1" applyBorder="1" applyAlignment="1" applyProtection="1">
      <alignment horizontal="center" vertical="center" wrapText="1"/>
    </xf>
    <xf numFmtId="1" fontId="13" fillId="2" borderId="8" xfId="18" applyNumberFormat="1" applyFont="1" applyFill="1" applyBorder="1" applyAlignment="1" applyProtection="1">
      <alignment horizontal="center" vertical="center" wrapText="1"/>
    </xf>
    <xf numFmtId="1" fontId="13" fillId="2" borderId="1" xfId="18" applyNumberFormat="1" applyFont="1" applyFill="1" applyBorder="1" applyAlignment="1" applyProtection="1">
      <alignment horizontal="center" vertical="center" wrapText="1"/>
    </xf>
    <xf numFmtId="1" fontId="13" fillId="2" borderId="12" xfId="18" applyNumberFormat="1" applyFont="1" applyFill="1" applyBorder="1" applyAlignment="1" applyProtection="1">
      <alignment horizontal="center" vertical="center" wrapText="1"/>
    </xf>
    <xf numFmtId="1" fontId="13" fillId="2" borderId="6" xfId="18" applyNumberFormat="1" applyFont="1" applyFill="1" applyBorder="1" applyAlignment="1" applyProtection="1">
      <alignment horizontal="center" vertical="center" wrapText="1"/>
    </xf>
    <xf numFmtId="1" fontId="14" fillId="0" borderId="5" xfId="18" applyNumberFormat="1" applyFont="1" applyFill="1" applyBorder="1" applyAlignment="1" applyProtection="1">
      <protection locked="0"/>
    </xf>
    <xf numFmtId="1" fontId="1" fillId="0" borderId="0" xfId="18" applyNumberFormat="1" applyFont="1" applyFill="1" applyBorder="1" applyAlignment="1" applyProtection="1">
      <alignment horizontal="center" vertical="center"/>
      <protection locked="0"/>
    </xf>
    <xf numFmtId="1" fontId="1" fillId="0" borderId="0" xfId="18" applyNumberFormat="1" applyFont="1" applyFill="1" applyBorder="1" applyAlignment="1" applyProtection="1">
      <protection locked="0"/>
    </xf>
  </cellXfs>
  <cellStyles count="20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_06" xfId="19"/>
    <cellStyle name="Обычный_12 Зинкевич" xfId="5"/>
    <cellStyle name="Обычный_12.01.2015" xfId="17"/>
    <cellStyle name="Обычный_4 категории вмесмте СОЦ_УРАЗЛИВІ__ТАБО_4 категорії Квота!!!_2014 рік" xfId="8"/>
    <cellStyle name="Обычный_АктЗах_5%квот Оксана" xfId="15"/>
    <cellStyle name="Обычный_Інваліди_Лайт1111" xfId="14"/>
    <cellStyle name="Обычный_Молодь_сравн_04_14" xfId="18"/>
    <cellStyle name="Обычный_Перевірка_Молодь_до 18 років" xfId="9"/>
    <cellStyle name="Обычный_Табл. 3.15" xfId="13"/>
    <cellStyle name="Обычный_Укомплектування_11_2013" xfId="16"/>
  </cellStyles>
  <dxfs count="0"/>
  <tableStyles count="0" defaultTableStyle="TableStyleMedium2" defaultPivotStyle="PivotStyleLight16"/>
  <colors>
    <mruColors>
      <color rgb="FFF17FDB"/>
      <color rgb="FFC40EA1"/>
      <color rgb="FFE937C7"/>
      <color rgb="FF7B35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="80" zoomScaleNormal="70" zoomScaleSheetLayoutView="80" workbookViewId="0">
      <selection activeCell="B11" sqref="B11"/>
    </sheetView>
  </sheetViews>
  <sheetFormatPr defaultColWidth="8" defaultRowHeight="12.75"/>
  <cols>
    <col min="1" max="1" width="61.28515625" style="3" customWidth="1"/>
    <col min="2" max="3" width="23.7109375" style="23" customWidth="1"/>
    <col min="4" max="5" width="11.7109375" style="3" customWidth="1"/>
    <col min="6" max="16384" width="8" style="3"/>
  </cols>
  <sheetData>
    <row r="1" spans="1:5" ht="78" customHeight="1">
      <c r="A1" s="269" t="s">
        <v>94</v>
      </c>
      <c r="B1" s="269"/>
      <c r="C1" s="269"/>
      <c r="D1" s="269"/>
      <c r="E1" s="269"/>
    </row>
    <row r="2" spans="1:5" ht="23.25" customHeight="1">
      <c r="A2" s="270"/>
      <c r="B2" s="270"/>
      <c r="C2" s="270"/>
      <c r="D2" s="270"/>
      <c r="E2" s="270"/>
    </row>
    <row r="3" spans="1:5" s="4" customFormat="1" ht="23.25" customHeight="1">
      <c r="A3" s="263" t="s">
        <v>0</v>
      </c>
      <c r="B3" s="271" t="s">
        <v>112</v>
      </c>
      <c r="C3" s="272"/>
      <c r="D3" s="265" t="s">
        <v>2</v>
      </c>
      <c r="E3" s="266"/>
    </row>
    <row r="4" spans="1:5" s="4" customFormat="1" ht="32.25" customHeight="1">
      <c r="A4" s="264"/>
      <c r="B4" s="186" t="s">
        <v>16</v>
      </c>
      <c r="C4" s="186" t="s">
        <v>49</v>
      </c>
      <c r="D4" s="5" t="s">
        <v>3</v>
      </c>
      <c r="E4" s="6" t="s">
        <v>109</v>
      </c>
    </row>
    <row r="5" spans="1:5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5" s="9" customFormat="1" ht="31.5" customHeight="1">
      <c r="A6" s="10" t="s">
        <v>10</v>
      </c>
      <c r="B6" s="210">
        <v>14.254</v>
      </c>
      <c r="C6" s="210">
        <v>12.086</v>
      </c>
      <c r="D6" s="12">
        <f>C6/B6%</f>
        <v>84.79023432019082</v>
      </c>
      <c r="E6" s="213">
        <f>C6-B6</f>
        <v>-2.1679999999999993</v>
      </c>
    </row>
    <row r="7" spans="1:5" s="4" customFormat="1" ht="31.5" customHeight="1">
      <c r="A7" s="10" t="s">
        <v>11</v>
      </c>
      <c r="B7" s="210">
        <v>5.2169999999999996</v>
      </c>
      <c r="C7" s="210">
        <v>4.4660000000000002</v>
      </c>
      <c r="D7" s="12">
        <f t="shared" ref="D7:D11" si="0">C7/B7%</f>
        <v>85.60475368986009</v>
      </c>
      <c r="E7" s="213">
        <f t="shared" ref="E7:E11" si="1">C7-B7</f>
        <v>-0.75099999999999945</v>
      </c>
    </row>
    <row r="8" spans="1:5" s="4" customFormat="1" ht="45" customHeight="1">
      <c r="A8" s="17" t="s">
        <v>103</v>
      </c>
      <c r="B8" s="210">
        <v>1.242</v>
      </c>
      <c r="C8" s="210">
        <v>0.79600000000000004</v>
      </c>
      <c r="D8" s="12">
        <f t="shared" si="0"/>
        <v>64.090177133655402</v>
      </c>
      <c r="E8" s="213">
        <f t="shared" si="1"/>
        <v>-0.44599999999999995</v>
      </c>
    </row>
    <row r="9" spans="1:5" s="4" customFormat="1" ht="35.25" customHeight="1">
      <c r="A9" s="147" t="s">
        <v>53</v>
      </c>
      <c r="B9" s="190">
        <v>622</v>
      </c>
      <c r="C9" s="190">
        <v>340</v>
      </c>
      <c r="D9" s="12">
        <f t="shared" si="0"/>
        <v>54.662379421221864</v>
      </c>
      <c r="E9" s="205">
        <f t="shared" si="1"/>
        <v>-282</v>
      </c>
    </row>
    <row r="10" spans="1:5" s="4" customFormat="1" ht="45.75" customHeight="1">
      <c r="A10" s="147" t="s">
        <v>54</v>
      </c>
      <c r="B10" s="190">
        <v>793</v>
      </c>
      <c r="C10" s="190">
        <v>442</v>
      </c>
      <c r="D10" s="12">
        <f t="shared" si="0"/>
        <v>55.73770491803279</v>
      </c>
      <c r="E10" s="205">
        <f t="shared" si="1"/>
        <v>-351</v>
      </c>
    </row>
    <row r="11" spans="1:5" s="4" customFormat="1" ht="55.5" customHeight="1">
      <c r="A11" s="147" t="s">
        <v>13</v>
      </c>
      <c r="B11" s="210">
        <v>4.5940000000000003</v>
      </c>
      <c r="C11" s="210">
        <v>3.944</v>
      </c>
      <c r="D11" s="12">
        <f t="shared" si="0"/>
        <v>85.85111014366565</v>
      </c>
      <c r="E11" s="213">
        <f t="shared" si="1"/>
        <v>-0.65000000000000036</v>
      </c>
    </row>
    <row r="12" spans="1:5" s="4" customFormat="1" ht="12.75" customHeight="1">
      <c r="A12" s="259" t="s">
        <v>14</v>
      </c>
      <c r="B12" s="260"/>
      <c r="C12" s="260"/>
      <c r="D12" s="260"/>
      <c r="E12" s="260"/>
    </row>
    <row r="13" spans="1:5" s="4" customFormat="1" ht="15" customHeight="1">
      <c r="A13" s="261"/>
      <c r="B13" s="262"/>
      <c r="C13" s="262"/>
      <c r="D13" s="262"/>
      <c r="E13" s="262"/>
    </row>
    <row r="14" spans="1:5" s="4" customFormat="1" ht="24" customHeight="1">
      <c r="A14" s="263" t="s">
        <v>0</v>
      </c>
      <c r="B14" s="267" t="s">
        <v>114</v>
      </c>
      <c r="C14" s="268"/>
      <c r="D14" s="265" t="s">
        <v>2</v>
      </c>
      <c r="E14" s="266"/>
    </row>
    <row r="15" spans="1:5" ht="35.25" customHeight="1">
      <c r="A15" s="264"/>
      <c r="B15" s="187" t="s">
        <v>1</v>
      </c>
      <c r="C15" s="187" t="s">
        <v>50</v>
      </c>
      <c r="D15" s="5" t="s">
        <v>3</v>
      </c>
      <c r="E15" s="6" t="s">
        <v>93</v>
      </c>
    </row>
    <row r="16" spans="1:5" ht="24" customHeight="1">
      <c r="A16" s="10" t="s">
        <v>104</v>
      </c>
      <c r="B16" s="20">
        <v>11.074</v>
      </c>
      <c r="C16" s="20">
        <v>9.3230000000000004</v>
      </c>
      <c r="D16" s="21">
        <f t="shared" ref="D16:D18" si="2">C16/B16%</f>
        <v>84.188188549756191</v>
      </c>
      <c r="E16" s="21">
        <f t="shared" ref="E16:E18" si="3">C16-B16</f>
        <v>-1.7509999999999994</v>
      </c>
    </row>
    <row r="17" spans="1:5" ht="25.5" customHeight="1">
      <c r="A17" s="1" t="s">
        <v>11</v>
      </c>
      <c r="B17" s="211">
        <v>2.3479999999999999</v>
      </c>
      <c r="C17" s="212">
        <v>1.871</v>
      </c>
      <c r="D17" s="21">
        <f t="shared" si="2"/>
        <v>79.684838160136295</v>
      </c>
      <c r="E17" s="21">
        <f t="shared" si="3"/>
        <v>-0.47699999999999987</v>
      </c>
    </row>
    <row r="18" spans="1:5" ht="33.75" customHeight="1">
      <c r="A18" s="1" t="s">
        <v>6</v>
      </c>
      <c r="B18" s="20">
        <v>2.0649999999999999</v>
      </c>
      <c r="C18" s="20">
        <v>1.675</v>
      </c>
      <c r="D18" s="21">
        <f t="shared" si="2"/>
        <v>81.113801452784514</v>
      </c>
      <c r="E18" s="21">
        <f t="shared" si="3"/>
        <v>-0.3899999999999999</v>
      </c>
    </row>
    <row r="19" spans="1:5">
      <c r="C19" s="24"/>
    </row>
  </sheetData>
  <mergeCells count="9">
    <mergeCell ref="A12:E13"/>
    <mergeCell ref="A14:A15"/>
    <mergeCell ref="D14:E14"/>
    <mergeCell ref="B14:C14"/>
    <mergeCell ref="A1:E1"/>
    <mergeCell ref="A2:E2"/>
    <mergeCell ref="D3:E3"/>
    <mergeCell ref="A3:A4"/>
    <mergeCell ref="B3:C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4"/>
  <sheetViews>
    <sheetView view="pageBreakPreview" zoomScale="90" zoomScaleNormal="85" zoomScaleSheetLayoutView="90" workbookViewId="0">
      <selection activeCell="B11" sqref="B11"/>
    </sheetView>
  </sheetViews>
  <sheetFormatPr defaultRowHeight="15.75"/>
  <cols>
    <col min="1" max="1" width="18.7109375" style="95" customWidth="1"/>
    <col min="2" max="3" width="10.7109375" style="95" customWidth="1"/>
    <col min="4" max="4" width="7.7109375" style="95" customWidth="1"/>
    <col min="5" max="6" width="10.140625" style="87" customWidth="1"/>
    <col min="7" max="7" width="7.140625" style="96" customWidth="1"/>
    <col min="8" max="9" width="10.7109375" style="87" customWidth="1"/>
    <col min="10" max="10" width="7.140625" style="96" customWidth="1"/>
    <col min="11" max="11" width="9" style="87" customWidth="1"/>
    <col min="12" max="12" width="8.28515625" style="87" customWidth="1"/>
    <col min="13" max="13" width="7" style="96" customWidth="1"/>
    <col min="14" max="14" width="9.5703125" style="96" customWidth="1"/>
    <col min="15" max="15" width="8.42578125" style="96" customWidth="1"/>
    <col min="16" max="16" width="6.28515625" style="96" customWidth="1"/>
    <col min="17" max="18" width="9.28515625" style="87" customWidth="1"/>
    <col min="19" max="19" width="6.42578125" style="96" customWidth="1"/>
    <col min="20" max="21" width="9.28515625" style="87" customWidth="1"/>
    <col min="22" max="22" width="6.42578125" style="96" customWidth="1"/>
    <col min="23" max="23" width="9.140625" style="87" customWidth="1"/>
    <col min="24" max="24" width="9.5703125" style="87" customWidth="1"/>
    <col min="25" max="25" width="6.42578125" style="96" customWidth="1"/>
    <col min="26" max="26" width="8.5703125" style="87" customWidth="1"/>
    <col min="27" max="27" width="9.5703125" style="93" customWidth="1"/>
    <col min="28" max="28" width="6.7109375" style="96" customWidth="1"/>
    <col min="29" max="31" width="9.140625" style="87"/>
    <col min="32" max="32" width="10.85546875" style="87" bestFit="1" customWidth="1"/>
    <col min="33" max="253" width="9.140625" style="87"/>
    <col min="254" max="254" width="18.7109375" style="87" customWidth="1"/>
    <col min="255" max="256" width="9.42578125" style="87" customWidth="1"/>
    <col min="257" max="257" width="7.7109375" style="87" customWidth="1"/>
    <col min="258" max="258" width="9.28515625" style="87" customWidth="1"/>
    <col min="259" max="259" width="9.85546875" style="87" customWidth="1"/>
    <col min="260" max="260" width="7.140625" style="87" customWidth="1"/>
    <col min="261" max="261" width="8.5703125" style="87" customWidth="1"/>
    <col min="262" max="262" width="8.85546875" style="87" customWidth="1"/>
    <col min="263" max="263" width="7.140625" style="87" customWidth="1"/>
    <col min="264" max="264" width="9" style="87" customWidth="1"/>
    <col min="265" max="265" width="8.7109375" style="87" customWidth="1"/>
    <col min="266" max="266" width="6.5703125" style="87" customWidth="1"/>
    <col min="267" max="267" width="8.140625" style="87" customWidth="1"/>
    <col min="268" max="268" width="7.5703125" style="87" customWidth="1"/>
    <col min="269" max="269" width="7" style="87" customWidth="1"/>
    <col min="270" max="271" width="8.7109375" style="87" customWidth="1"/>
    <col min="272" max="272" width="7.28515625" style="87" customWidth="1"/>
    <col min="273" max="273" width="8.140625" style="87" customWidth="1"/>
    <col min="274" max="274" width="8.7109375" style="87" customWidth="1"/>
    <col min="275" max="275" width="6.42578125" style="87" customWidth="1"/>
    <col min="276" max="277" width="9.28515625" style="87" customWidth="1"/>
    <col min="278" max="278" width="6.42578125" style="87" customWidth="1"/>
    <col min="279" max="280" width="9.5703125" style="87" customWidth="1"/>
    <col min="281" max="281" width="6.42578125" style="87" customWidth="1"/>
    <col min="282" max="283" width="9.5703125" style="87" customWidth="1"/>
    <col min="284" max="284" width="6.7109375" style="87" customWidth="1"/>
    <col min="285" max="287" width="9.140625" style="87"/>
    <col min="288" max="288" width="10.85546875" style="87" bestFit="1" customWidth="1"/>
    <col min="289" max="509" width="9.140625" style="87"/>
    <col min="510" max="510" width="18.7109375" style="87" customWidth="1"/>
    <col min="511" max="512" width="9.42578125" style="87" customWidth="1"/>
    <col min="513" max="513" width="7.7109375" style="87" customWidth="1"/>
    <col min="514" max="514" width="9.28515625" style="87" customWidth="1"/>
    <col min="515" max="515" width="9.85546875" style="87" customWidth="1"/>
    <col min="516" max="516" width="7.140625" style="87" customWidth="1"/>
    <col min="517" max="517" width="8.5703125" style="87" customWidth="1"/>
    <col min="518" max="518" width="8.85546875" style="87" customWidth="1"/>
    <col min="519" max="519" width="7.140625" style="87" customWidth="1"/>
    <col min="520" max="520" width="9" style="87" customWidth="1"/>
    <col min="521" max="521" width="8.7109375" style="87" customWidth="1"/>
    <col min="522" max="522" width="6.5703125" style="87" customWidth="1"/>
    <col min="523" max="523" width="8.140625" style="87" customWidth="1"/>
    <col min="524" max="524" width="7.5703125" style="87" customWidth="1"/>
    <col min="525" max="525" width="7" style="87" customWidth="1"/>
    <col min="526" max="527" width="8.7109375" style="87" customWidth="1"/>
    <col min="528" max="528" width="7.28515625" style="87" customWidth="1"/>
    <col min="529" max="529" width="8.140625" style="87" customWidth="1"/>
    <col min="530" max="530" width="8.7109375" style="87" customWidth="1"/>
    <col min="531" max="531" width="6.42578125" style="87" customWidth="1"/>
    <col min="532" max="533" width="9.28515625" style="87" customWidth="1"/>
    <col min="534" max="534" width="6.42578125" style="87" customWidth="1"/>
    <col min="535" max="536" width="9.5703125" style="87" customWidth="1"/>
    <col min="537" max="537" width="6.42578125" style="87" customWidth="1"/>
    <col min="538" max="539" width="9.5703125" style="87" customWidth="1"/>
    <col min="540" max="540" width="6.7109375" style="87" customWidth="1"/>
    <col min="541" max="543" width="9.140625" style="87"/>
    <col min="544" max="544" width="10.85546875" style="87" bestFit="1" customWidth="1"/>
    <col min="545" max="765" width="9.140625" style="87"/>
    <col min="766" max="766" width="18.7109375" style="87" customWidth="1"/>
    <col min="767" max="768" width="9.42578125" style="87" customWidth="1"/>
    <col min="769" max="769" width="7.7109375" style="87" customWidth="1"/>
    <col min="770" max="770" width="9.28515625" style="87" customWidth="1"/>
    <col min="771" max="771" width="9.85546875" style="87" customWidth="1"/>
    <col min="772" max="772" width="7.140625" style="87" customWidth="1"/>
    <col min="773" max="773" width="8.5703125" style="87" customWidth="1"/>
    <col min="774" max="774" width="8.85546875" style="87" customWidth="1"/>
    <col min="775" max="775" width="7.140625" style="87" customWidth="1"/>
    <col min="776" max="776" width="9" style="87" customWidth="1"/>
    <col min="777" max="777" width="8.7109375" style="87" customWidth="1"/>
    <col min="778" max="778" width="6.5703125" style="87" customWidth="1"/>
    <col min="779" max="779" width="8.140625" style="87" customWidth="1"/>
    <col min="780" max="780" width="7.5703125" style="87" customWidth="1"/>
    <col min="781" max="781" width="7" style="87" customWidth="1"/>
    <col min="782" max="783" width="8.7109375" style="87" customWidth="1"/>
    <col min="784" max="784" width="7.28515625" style="87" customWidth="1"/>
    <col min="785" max="785" width="8.140625" style="87" customWidth="1"/>
    <col min="786" max="786" width="8.7109375" style="87" customWidth="1"/>
    <col min="787" max="787" width="6.42578125" style="87" customWidth="1"/>
    <col min="788" max="789" width="9.28515625" style="87" customWidth="1"/>
    <col min="790" max="790" width="6.42578125" style="87" customWidth="1"/>
    <col min="791" max="792" width="9.5703125" style="87" customWidth="1"/>
    <col min="793" max="793" width="6.42578125" style="87" customWidth="1"/>
    <col min="794" max="795" width="9.5703125" style="87" customWidth="1"/>
    <col min="796" max="796" width="6.7109375" style="87" customWidth="1"/>
    <col min="797" max="799" width="9.140625" style="87"/>
    <col min="800" max="800" width="10.85546875" style="87" bestFit="1" customWidth="1"/>
    <col min="801" max="1021" width="9.140625" style="87"/>
    <col min="1022" max="1022" width="18.7109375" style="87" customWidth="1"/>
    <col min="1023" max="1024" width="9.42578125" style="87" customWidth="1"/>
    <col min="1025" max="1025" width="7.7109375" style="87" customWidth="1"/>
    <col min="1026" max="1026" width="9.28515625" style="87" customWidth="1"/>
    <col min="1027" max="1027" width="9.85546875" style="87" customWidth="1"/>
    <col min="1028" max="1028" width="7.140625" style="87" customWidth="1"/>
    <col min="1029" max="1029" width="8.5703125" style="87" customWidth="1"/>
    <col min="1030" max="1030" width="8.85546875" style="87" customWidth="1"/>
    <col min="1031" max="1031" width="7.140625" style="87" customWidth="1"/>
    <col min="1032" max="1032" width="9" style="87" customWidth="1"/>
    <col min="1033" max="1033" width="8.7109375" style="87" customWidth="1"/>
    <col min="1034" max="1034" width="6.5703125" style="87" customWidth="1"/>
    <col min="1035" max="1035" width="8.140625" style="87" customWidth="1"/>
    <col min="1036" max="1036" width="7.5703125" style="87" customWidth="1"/>
    <col min="1037" max="1037" width="7" style="87" customWidth="1"/>
    <col min="1038" max="1039" width="8.7109375" style="87" customWidth="1"/>
    <col min="1040" max="1040" width="7.28515625" style="87" customWidth="1"/>
    <col min="1041" max="1041" width="8.140625" style="87" customWidth="1"/>
    <col min="1042" max="1042" width="8.7109375" style="87" customWidth="1"/>
    <col min="1043" max="1043" width="6.42578125" style="87" customWidth="1"/>
    <col min="1044" max="1045" width="9.28515625" style="87" customWidth="1"/>
    <col min="1046" max="1046" width="6.42578125" style="87" customWidth="1"/>
    <col min="1047" max="1048" width="9.5703125" style="87" customWidth="1"/>
    <col min="1049" max="1049" width="6.42578125" style="87" customWidth="1"/>
    <col min="1050" max="1051" width="9.5703125" style="87" customWidth="1"/>
    <col min="1052" max="1052" width="6.7109375" style="87" customWidth="1"/>
    <col min="1053" max="1055" width="9.140625" style="87"/>
    <col min="1056" max="1056" width="10.85546875" style="87" bestFit="1" customWidth="1"/>
    <col min="1057" max="1277" width="9.140625" style="87"/>
    <col min="1278" max="1278" width="18.7109375" style="87" customWidth="1"/>
    <col min="1279" max="1280" width="9.42578125" style="87" customWidth="1"/>
    <col min="1281" max="1281" width="7.7109375" style="87" customWidth="1"/>
    <col min="1282" max="1282" width="9.28515625" style="87" customWidth="1"/>
    <col min="1283" max="1283" width="9.85546875" style="87" customWidth="1"/>
    <col min="1284" max="1284" width="7.140625" style="87" customWidth="1"/>
    <col min="1285" max="1285" width="8.5703125" style="87" customWidth="1"/>
    <col min="1286" max="1286" width="8.85546875" style="87" customWidth="1"/>
    <col min="1287" max="1287" width="7.140625" style="87" customWidth="1"/>
    <col min="1288" max="1288" width="9" style="87" customWidth="1"/>
    <col min="1289" max="1289" width="8.7109375" style="87" customWidth="1"/>
    <col min="1290" max="1290" width="6.5703125" style="87" customWidth="1"/>
    <col min="1291" max="1291" width="8.140625" style="87" customWidth="1"/>
    <col min="1292" max="1292" width="7.5703125" style="87" customWidth="1"/>
    <col min="1293" max="1293" width="7" style="87" customWidth="1"/>
    <col min="1294" max="1295" width="8.7109375" style="87" customWidth="1"/>
    <col min="1296" max="1296" width="7.28515625" style="87" customWidth="1"/>
    <col min="1297" max="1297" width="8.140625" style="87" customWidth="1"/>
    <col min="1298" max="1298" width="8.7109375" style="87" customWidth="1"/>
    <col min="1299" max="1299" width="6.42578125" style="87" customWidth="1"/>
    <col min="1300" max="1301" width="9.28515625" style="87" customWidth="1"/>
    <col min="1302" max="1302" width="6.42578125" style="87" customWidth="1"/>
    <col min="1303" max="1304" width="9.5703125" style="87" customWidth="1"/>
    <col min="1305" max="1305" width="6.42578125" style="87" customWidth="1"/>
    <col min="1306" max="1307" width="9.5703125" style="87" customWidth="1"/>
    <col min="1308" max="1308" width="6.7109375" style="87" customWidth="1"/>
    <col min="1309" max="1311" width="9.140625" style="87"/>
    <col min="1312" max="1312" width="10.85546875" style="87" bestFit="1" customWidth="1"/>
    <col min="1313" max="1533" width="9.140625" style="87"/>
    <col min="1534" max="1534" width="18.7109375" style="87" customWidth="1"/>
    <col min="1535" max="1536" width="9.42578125" style="87" customWidth="1"/>
    <col min="1537" max="1537" width="7.7109375" style="87" customWidth="1"/>
    <col min="1538" max="1538" width="9.28515625" style="87" customWidth="1"/>
    <col min="1539" max="1539" width="9.85546875" style="87" customWidth="1"/>
    <col min="1540" max="1540" width="7.140625" style="87" customWidth="1"/>
    <col min="1541" max="1541" width="8.5703125" style="87" customWidth="1"/>
    <col min="1542" max="1542" width="8.85546875" style="87" customWidth="1"/>
    <col min="1543" max="1543" width="7.140625" style="87" customWidth="1"/>
    <col min="1544" max="1544" width="9" style="87" customWidth="1"/>
    <col min="1545" max="1545" width="8.7109375" style="87" customWidth="1"/>
    <col min="1546" max="1546" width="6.5703125" style="87" customWidth="1"/>
    <col min="1547" max="1547" width="8.140625" style="87" customWidth="1"/>
    <col min="1548" max="1548" width="7.5703125" style="87" customWidth="1"/>
    <col min="1549" max="1549" width="7" style="87" customWidth="1"/>
    <col min="1550" max="1551" width="8.7109375" style="87" customWidth="1"/>
    <col min="1552" max="1552" width="7.28515625" style="87" customWidth="1"/>
    <col min="1553" max="1553" width="8.140625" style="87" customWidth="1"/>
    <col min="1554" max="1554" width="8.7109375" style="87" customWidth="1"/>
    <col min="1555" max="1555" width="6.42578125" style="87" customWidth="1"/>
    <col min="1556" max="1557" width="9.28515625" style="87" customWidth="1"/>
    <col min="1558" max="1558" width="6.42578125" style="87" customWidth="1"/>
    <col min="1559" max="1560" width="9.5703125" style="87" customWidth="1"/>
    <col min="1561" max="1561" width="6.42578125" style="87" customWidth="1"/>
    <col min="1562" max="1563" width="9.5703125" style="87" customWidth="1"/>
    <col min="1564" max="1564" width="6.7109375" style="87" customWidth="1"/>
    <col min="1565" max="1567" width="9.140625" style="87"/>
    <col min="1568" max="1568" width="10.85546875" style="87" bestFit="1" customWidth="1"/>
    <col min="1569" max="1789" width="9.140625" style="87"/>
    <col min="1790" max="1790" width="18.7109375" style="87" customWidth="1"/>
    <col min="1791" max="1792" width="9.42578125" style="87" customWidth="1"/>
    <col min="1793" max="1793" width="7.7109375" style="87" customWidth="1"/>
    <col min="1794" max="1794" width="9.28515625" style="87" customWidth="1"/>
    <col min="1795" max="1795" width="9.85546875" style="87" customWidth="1"/>
    <col min="1796" max="1796" width="7.140625" style="87" customWidth="1"/>
    <col min="1797" max="1797" width="8.5703125" style="87" customWidth="1"/>
    <col min="1798" max="1798" width="8.85546875" style="87" customWidth="1"/>
    <col min="1799" max="1799" width="7.140625" style="87" customWidth="1"/>
    <col min="1800" max="1800" width="9" style="87" customWidth="1"/>
    <col min="1801" max="1801" width="8.7109375" style="87" customWidth="1"/>
    <col min="1802" max="1802" width="6.5703125" style="87" customWidth="1"/>
    <col min="1803" max="1803" width="8.140625" style="87" customWidth="1"/>
    <col min="1804" max="1804" width="7.5703125" style="87" customWidth="1"/>
    <col min="1805" max="1805" width="7" style="87" customWidth="1"/>
    <col min="1806" max="1807" width="8.7109375" style="87" customWidth="1"/>
    <col min="1808" max="1808" width="7.28515625" style="87" customWidth="1"/>
    <col min="1809" max="1809" width="8.140625" style="87" customWidth="1"/>
    <col min="1810" max="1810" width="8.7109375" style="87" customWidth="1"/>
    <col min="1811" max="1811" width="6.42578125" style="87" customWidth="1"/>
    <col min="1812" max="1813" width="9.28515625" style="87" customWidth="1"/>
    <col min="1814" max="1814" width="6.42578125" style="87" customWidth="1"/>
    <col min="1815" max="1816" width="9.5703125" style="87" customWidth="1"/>
    <col min="1817" max="1817" width="6.42578125" style="87" customWidth="1"/>
    <col min="1818" max="1819" width="9.5703125" style="87" customWidth="1"/>
    <col min="1820" max="1820" width="6.7109375" style="87" customWidth="1"/>
    <col min="1821" max="1823" width="9.140625" style="87"/>
    <col min="1824" max="1824" width="10.85546875" style="87" bestFit="1" customWidth="1"/>
    <col min="1825" max="2045" width="9.140625" style="87"/>
    <col min="2046" max="2046" width="18.7109375" style="87" customWidth="1"/>
    <col min="2047" max="2048" width="9.42578125" style="87" customWidth="1"/>
    <col min="2049" max="2049" width="7.7109375" style="87" customWidth="1"/>
    <col min="2050" max="2050" width="9.28515625" style="87" customWidth="1"/>
    <col min="2051" max="2051" width="9.85546875" style="87" customWidth="1"/>
    <col min="2052" max="2052" width="7.140625" style="87" customWidth="1"/>
    <col min="2053" max="2053" width="8.5703125" style="87" customWidth="1"/>
    <col min="2054" max="2054" width="8.85546875" style="87" customWidth="1"/>
    <col min="2055" max="2055" width="7.140625" style="87" customWidth="1"/>
    <col min="2056" max="2056" width="9" style="87" customWidth="1"/>
    <col min="2057" max="2057" width="8.7109375" style="87" customWidth="1"/>
    <col min="2058" max="2058" width="6.5703125" style="87" customWidth="1"/>
    <col min="2059" max="2059" width="8.140625" style="87" customWidth="1"/>
    <col min="2060" max="2060" width="7.5703125" style="87" customWidth="1"/>
    <col min="2061" max="2061" width="7" style="87" customWidth="1"/>
    <col min="2062" max="2063" width="8.7109375" style="87" customWidth="1"/>
    <col min="2064" max="2064" width="7.28515625" style="87" customWidth="1"/>
    <col min="2065" max="2065" width="8.140625" style="87" customWidth="1"/>
    <col min="2066" max="2066" width="8.7109375" style="87" customWidth="1"/>
    <col min="2067" max="2067" width="6.42578125" style="87" customWidth="1"/>
    <col min="2068" max="2069" width="9.28515625" style="87" customWidth="1"/>
    <col min="2070" max="2070" width="6.42578125" style="87" customWidth="1"/>
    <col min="2071" max="2072" width="9.5703125" style="87" customWidth="1"/>
    <col min="2073" max="2073" width="6.42578125" style="87" customWidth="1"/>
    <col min="2074" max="2075" width="9.5703125" style="87" customWidth="1"/>
    <col min="2076" max="2076" width="6.7109375" style="87" customWidth="1"/>
    <col min="2077" max="2079" width="9.140625" style="87"/>
    <col min="2080" max="2080" width="10.85546875" style="87" bestFit="1" customWidth="1"/>
    <col min="2081" max="2301" width="9.140625" style="87"/>
    <col min="2302" max="2302" width="18.7109375" style="87" customWidth="1"/>
    <col min="2303" max="2304" width="9.42578125" style="87" customWidth="1"/>
    <col min="2305" max="2305" width="7.7109375" style="87" customWidth="1"/>
    <col min="2306" max="2306" width="9.28515625" style="87" customWidth="1"/>
    <col min="2307" max="2307" width="9.85546875" style="87" customWidth="1"/>
    <col min="2308" max="2308" width="7.140625" style="87" customWidth="1"/>
    <col min="2309" max="2309" width="8.5703125" style="87" customWidth="1"/>
    <col min="2310" max="2310" width="8.85546875" style="87" customWidth="1"/>
    <col min="2311" max="2311" width="7.140625" style="87" customWidth="1"/>
    <col min="2312" max="2312" width="9" style="87" customWidth="1"/>
    <col min="2313" max="2313" width="8.7109375" style="87" customWidth="1"/>
    <col min="2314" max="2314" width="6.5703125" style="87" customWidth="1"/>
    <col min="2315" max="2315" width="8.140625" style="87" customWidth="1"/>
    <col min="2316" max="2316" width="7.5703125" style="87" customWidth="1"/>
    <col min="2317" max="2317" width="7" style="87" customWidth="1"/>
    <col min="2318" max="2319" width="8.7109375" style="87" customWidth="1"/>
    <col min="2320" max="2320" width="7.28515625" style="87" customWidth="1"/>
    <col min="2321" max="2321" width="8.140625" style="87" customWidth="1"/>
    <col min="2322" max="2322" width="8.7109375" style="87" customWidth="1"/>
    <col min="2323" max="2323" width="6.42578125" style="87" customWidth="1"/>
    <col min="2324" max="2325" width="9.28515625" style="87" customWidth="1"/>
    <col min="2326" max="2326" width="6.42578125" style="87" customWidth="1"/>
    <col min="2327" max="2328" width="9.5703125" style="87" customWidth="1"/>
    <col min="2329" max="2329" width="6.42578125" style="87" customWidth="1"/>
    <col min="2330" max="2331" width="9.5703125" style="87" customWidth="1"/>
    <col min="2332" max="2332" width="6.7109375" style="87" customWidth="1"/>
    <col min="2333" max="2335" width="9.140625" style="87"/>
    <col min="2336" max="2336" width="10.85546875" style="87" bestFit="1" customWidth="1"/>
    <col min="2337" max="2557" width="9.140625" style="87"/>
    <col min="2558" max="2558" width="18.7109375" style="87" customWidth="1"/>
    <col min="2559" max="2560" width="9.42578125" style="87" customWidth="1"/>
    <col min="2561" max="2561" width="7.7109375" style="87" customWidth="1"/>
    <col min="2562" max="2562" width="9.28515625" style="87" customWidth="1"/>
    <col min="2563" max="2563" width="9.85546875" style="87" customWidth="1"/>
    <col min="2564" max="2564" width="7.140625" style="87" customWidth="1"/>
    <col min="2565" max="2565" width="8.5703125" style="87" customWidth="1"/>
    <col min="2566" max="2566" width="8.85546875" style="87" customWidth="1"/>
    <col min="2567" max="2567" width="7.140625" style="87" customWidth="1"/>
    <col min="2568" max="2568" width="9" style="87" customWidth="1"/>
    <col min="2569" max="2569" width="8.7109375" style="87" customWidth="1"/>
    <col min="2570" max="2570" width="6.5703125" style="87" customWidth="1"/>
    <col min="2571" max="2571" width="8.140625" style="87" customWidth="1"/>
    <col min="2572" max="2572" width="7.5703125" style="87" customWidth="1"/>
    <col min="2573" max="2573" width="7" style="87" customWidth="1"/>
    <col min="2574" max="2575" width="8.7109375" style="87" customWidth="1"/>
    <col min="2576" max="2576" width="7.28515625" style="87" customWidth="1"/>
    <col min="2577" max="2577" width="8.140625" style="87" customWidth="1"/>
    <col min="2578" max="2578" width="8.7109375" style="87" customWidth="1"/>
    <col min="2579" max="2579" width="6.42578125" style="87" customWidth="1"/>
    <col min="2580" max="2581" width="9.28515625" style="87" customWidth="1"/>
    <col min="2582" max="2582" width="6.42578125" style="87" customWidth="1"/>
    <col min="2583" max="2584" width="9.5703125" style="87" customWidth="1"/>
    <col min="2585" max="2585" width="6.42578125" style="87" customWidth="1"/>
    <col min="2586" max="2587" width="9.5703125" style="87" customWidth="1"/>
    <col min="2588" max="2588" width="6.7109375" style="87" customWidth="1"/>
    <col min="2589" max="2591" width="9.140625" style="87"/>
    <col min="2592" max="2592" width="10.85546875" style="87" bestFit="1" customWidth="1"/>
    <col min="2593" max="2813" width="9.140625" style="87"/>
    <col min="2814" max="2814" width="18.7109375" style="87" customWidth="1"/>
    <col min="2815" max="2816" width="9.42578125" style="87" customWidth="1"/>
    <col min="2817" max="2817" width="7.7109375" style="87" customWidth="1"/>
    <col min="2818" max="2818" width="9.28515625" style="87" customWidth="1"/>
    <col min="2819" max="2819" width="9.85546875" style="87" customWidth="1"/>
    <col min="2820" max="2820" width="7.140625" style="87" customWidth="1"/>
    <col min="2821" max="2821" width="8.5703125" style="87" customWidth="1"/>
    <col min="2822" max="2822" width="8.85546875" style="87" customWidth="1"/>
    <col min="2823" max="2823" width="7.140625" style="87" customWidth="1"/>
    <col min="2824" max="2824" width="9" style="87" customWidth="1"/>
    <col min="2825" max="2825" width="8.7109375" style="87" customWidth="1"/>
    <col min="2826" max="2826" width="6.5703125" style="87" customWidth="1"/>
    <col min="2827" max="2827" width="8.140625" style="87" customWidth="1"/>
    <col min="2828" max="2828" width="7.5703125" style="87" customWidth="1"/>
    <col min="2829" max="2829" width="7" style="87" customWidth="1"/>
    <col min="2830" max="2831" width="8.7109375" style="87" customWidth="1"/>
    <col min="2832" max="2832" width="7.28515625" style="87" customWidth="1"/>
    <col min="2833" max="2833" width="8.140625" style="87" customWidth="1"/>
    <col min="2834" max="2834" width="8.7109375" style="87" customWidth="1"/>
    <col min="2835" max="2835" width="6.42578125" style="87" customWidth="1"/>
    <col min="2836" max="2837" width="9.28515625" style="87" customWidth="1"/>
    <col min="2838" max="2838" width="6.42578125" style="87" customWidth="1"/>
    <col min="2839" max="2840" width="9.5703125" style="87" customWidth="1"/>
    <col min="2841" max="2841" width="6.42578125" style="87" customWidth="1"/>
    <col min="2842" max="2843" width="9.5703125" style="87" customWidth="1"/>
    <col min="2844" max="2844" width="6.7109375" style="87" customWidth="1"/>
    <col min="2845" max="2847" width="9.140625" style="87"/>
    <col min="2848" max="2848" width="10.85546875" style="87" bestFit="1" customWidth="1"/>
    <col min="2849" max="3069" width="9.140625" style="87"/>
    <col min="3070" max="3070" width="18.7109375" style="87" customWidth="1"/>
    <col min="3071" max="3072" width="9.42578125" style="87" customWidth="1"/>
    <col min="3073" max="3073" width="7.7109375" style="87" customWidth="1"/>
    <col min="3074" max="3074" width="9.28515625" style="87" customWidth="1"/>
    <col min="3075" max="3075" width="9.85546875" style="87" customWidth="1"/>
    <col min="3076" max="3076" width="7.140625" style="87" customWidth="1"/>
    <col min="3077" max="3077" width="8.5703125" style="87" customWidth="1"/>
    <col min="3078" max="3078" width="8.85546875" style="87" customWidth="1"/>
    <col min="3079" max="3079" width="7.140625" style="87" customWidth="1"/>
    <col min="3080" max="3080" width="9" style="87" customWidth="1"/>
    <col min="3081" max="3081" width="8.7109375" style="87" customWidth="1"/>
    <col min="3082" max="3082" width="6.5703125" style="87" customWidth="1"/>
    <col min="3083" max="3083" width="8.140625" style="87" customWidth="1"/>
    <col min="3084" max="3084" width="7.5703125" style="87" customWidth="1"/>
    <col min="3085" max="3085" width="7" style="87" customWidth="1"/>
    <col min="3086" max="3087" width="8.7109375" style="87" customWidth="1"/>
    <col min="3088" max="3088" width="7.28515625" style="87" customWidth="1"/>
    <col min="3089" max="3089" width="8.140625" style="87" customWidth="1"/>
    <col min="3090" max="3090" width="8.7109375" style="87" customWidth="1"/>
    <col min="3091" max="3091" width="6.42578125" style="87" customWidth="1"/>
    <col min="3092" max="3093" width="9.28515625" style="87" customWidth="1"/>
    <col min="3094" max="3094" width="6.42578125" style="87" customWidth="1"/>
    <col min="3095" max="3096" width="9.5703125" style="87" customWidth="1"/>
    <col min="3097" max="3097" width="6.42578125" style="87" customWidth="1"/>
    <col min="3098" max="3099" width="9.5703125" style="87" customWidth="1"/>
    <col min="3100" max="3100" width="6.7109375" style="87" customWidth="1"/>
    <col min="3101" max="3103" width="9.140625" style="87"/>
    <col min="3104" max="3104" width="10.85546875" style="87" bestFit="1" customWidth="1"/>
    <col min="3105" max="3325" width="9.140625" style="87"/>
    <col min="3326" max="3326" width="18.7109375" style="87" customWidth="1"/>
    <col min="3327" max="3328" width="9.42578125" style="87" customWidth="1"/>
    <col min="3329" max="3329" width="7.7109375" style="87" customWidth="1"/>
    <col min="3330" max="3330" width="9.28515625" style="87" customWidth="1"/>
    <col min="3331" max="3331" width="9.85546875" style="87" customWidth="1"/>
    <col min="3332" max="3332" width="7.140625" style="87" customWidth="1"/>
    <col min="3333" max="3333" width="8.5703125" style="87" customWidth="1"/>
    <col min="3334" max="3334" width="8.85546875" style="87" customWidth="1"/>
    <col min="3335" max="3335" width="7.140625" style="87" customWidth="1"/>
    <col min="3336" max="3336" width="9" style="87" customWidth="1"/>
    <col min="3337" max="3337" width="8.7109375" style="87" customWidth="1"/>
    <col min="3338" max="3338" width="6.5703125" style="87" customWidth="1"/>
    <col min="3339" max="3339" width="8.140625" style="87" customWidth="1"/>
    <col min="3340" max="3340" width="7.5703125" style="87" customWidth="1"/>
    <col min="3341" max="3341" width="7" style="87" customWidth="1"/>
    <col min="3342" max="3343" width="8.7109375" style="87" customWidth="1"/>
    <col min="3344" max="3344" width="7.28515625" style="87" customWidth="1"/>
    <col min="3345" max="3345" width="8.140625" style="87" customWidth="1"/>
    <col min="3346" max="3346" width="8.7109375" style="87" customWidth="1"/>
    <col min="3347" max="3347" width="6.42578125" style="87" customWidth="1"/>
    <col min="3348" max="3349" width="9.28515625" style="87" customWidth="1"/>
    <col min="3350" max="3350" width="6.42578125" style="87" customWidth="1"/>
    <col min="3351" max="3352" width="9.5703125" style="87" customWidth="1"/>
    <col min="3353" max="3353" width="6.42578125" style="87" customWidth="1"/>
    <col min="3354" max="3355" width="9.5703125" style="87" customWidth="1"/>
    <col min="3356" max="3356" width="6.7109375" style="87" customWidth="1"/>
    <col min="3357" max="3359" width="9.140625" style="87"/>
    <col min="3360" max="3360" width="10.85546875" style="87" bestFit="1" customWidth="1"/>
    <col min="3361" max="3581" width="9.140625" style="87"/>
    <col min="3582" max="3582" width="18.7109375" style="87" customWidth="1"/>
    <col min="3583" max="3584" width="9.42578125" style="87" customWidth="1"/>
    <col min="3585" max="3585" width="7.7109375" style="87" customWidth="1"/>
    <col min="3586" max="3586" width="9.28515625" style="87" customWidth="1"/>
    <col min="3587" max="3587" width="9.85546875" style="87" customWidth="1"/>
    <col min="3588" max="3588" width="7.140625" style="87" customWidth="1"/>
    <col min="3589" max="3589" width="8.5703125" style="87" customWidth="1"/>
    <col min="3590" max="3590" width="8.85546875" style="87" customWidth="1"/>
    <col min="3591" max="3591" width="7.140625" style="87" customWidth="1"/>
    <col min="3592" max="3592" width="9" style="87" customWidth="1"/>
    <col min="3593" max="3593" width="8.7109375" style="87" customWidth="1"/>
    <col min="3594" max="3594" width="6.5703125" style="87" customWidth="1"/>
    <col min="3595" max="3595" width="8.140625" style="87" customWidth="1"/>
    <col min="3596" max="3596" width="7.5703125" style="87" customWidth="1"/>
    <col min="3597" max="3597" width="7" style="87" customWidth="1"/>
    <col min="3598" max="3599" width="8.7109375" style="87" customWidth="1"/>
    <col min="3600" max="3600" width="7.28515625" style="87" customWidth="1"/>
    <col min="3601" max="3601" width="8.140625" style="87" customWidth="1"/>
    <col min="3602" max="3602" width="8.7109375" style="87" customWidth="1"/>
    <col min="3603" max="3603" width="6.42578125" style="87" customWidth="1"/>
    <col min="3604" max="3605" width="9.28515625" style="87" customWidth="1"/>
    <col min="3606" max="3606" width="6.42578125" style="87" customWidth="1"/>
    <col min="3607" max="3608" width="9.5703125" style="87" customWidth="1"/>
    <col min="3609" max="3609" width="6.42578125" style="87" customWidth="1"/>
    <col min="3610" max="3611" width="9.5703125" style="87" customWidth="1"/>
    <col min="3612" max="3612" width="6.7109375" style="87" customWidth="1"/>
    <col min="3613" max="3615" width="9.140625" style="87"/>
    <col min="3616" max="3616" width="10.85546875" style="87" bestFit="1" customWidth="1"/>
    <col min="3617" max="3837" width="9.140625" style="87"/>
    <col min="3838" max="3838" width="18.7109375" style="87" customWidth="1"/>
    <col min="3839" max="3840" width="9.42578125" style="87" customWidth="1"/>
    <col min="3841" max="3841" width="7.7109375" style="87" customWidth="1"/>
    <col min="3842" max="3842" width="9.28515625" style="87" customWidth="1"/>
    <col min="3843" max="3843" width="9.85546875" style="87" customWidth="1"/>
    <col min="3844" max="3844" width="7.140625" style="87" customWidth="1"/>
    <col min="3845" max="3845" width="8.5703125" style="87" customWidth="1"/>
    <col min="3846" max="3846" width="8.85546875" style="87" customWidth="1"/>
    <col min="3847" max="3847" width="7.140625" style="87" customWidth="1"/>
    <col min="3848" max="3848" width="9" style="87" customWidth="1"/>
    <col min="3849" max="3849" width="8.7109375" style="87" customWidth="1"/>
    <col min="3850" max="3850" width="6.5703125" style="87" customWidth="1"/>
    <col min="3851" max="3851" width="8.140625" style="87" customWidth="1"/>
    <col min="3852" max="3852" width="7.5703125" style="87" customWidth="1"/>
    <col min="3853" max="3853" width="7" style="87" customWidth="1"/>
    <col min="3854" max="3855" width="8.7109375" style="87" customWidth="1"/>
    <col min="3856" max="3856" width="7.28515625" style="87" customWidth="1"/>
    <col min="3857" max="3857" width="8.140625" style="87" customWidth="1"/>
    <col min="3858" max="3858" width="8.7109375" style="87" customWidth="1"/>
    <col min="3859" max="3859" width="6.42578125" style="87" customWidth="1"/>
    <col min="3860" max="3861" width="9.28515625" style="87" customWidth="1"/>
    <col min="3862" max="3862" width="6.42578125" style="87" customWidth="1"/>
    <col min="3863" max="3864" width="9.5703125" style="87" customWidth="1"/>
    <col min="3865" max="3865" width="6.42578125" style="87" customWidth="1"/>
    <col min="3866" max="3867" width="9.5703125" style="87" customWidth="1"/>
    <col min="3868" max="3868" width="6.7109375" style="87" customWidth="1"/>
    <col min="3869" max="3871" width="9.140625" style="87"/>
    <col min="3872" max="3872" width="10.85546875" style="87" bestFit="1" customWidth="1"/>
    <col min="3873" max="4093" width="9.140625" style="87"/>
    <col min="4094" max="4094" width="18.7109375" style="87" customWidth="1"/>
    <col min="4095" max="4096" width="9.42578125" style="87" customWidth="1"/>
    <col min="4097" max="4097" width="7.7109375" style="87" customWidth="1"/>
    <col min="4098" max="4098" width="9.28515625" style="87" customWidth="1"/>
    <col min="4099" max="4099" width="9.85546875" style="87" customWidth="1"/>
    <col min="4100" max="4100" width="7.140625" style="87" customWidth="1"/>
    <col min="4101" max="4101" width="8.5703125" style="87" customWidth="1"/>
    <col min="4102" max="4102" width="8.85546875" style="87" customWidth="1"/>
    <col min="4103" max="4103" width="7.140625" style="87" customWidth="1"/>
    <col min="4104" max="4104" width="9" style="87" customWidth="1"/>
    <col min="4105" max="4105" width="8.7109375" style="87" customWidth="1"/>
    <col min="4106" max="4106" width="6.5703125" style="87" customWidth="1"/>
    <col min="4107" max="4107" width="8.140625" style="87" customWidth="1"/>
    <col min="4108" max="4108" width="7.5703125" style="87" customWidth="1"/>
    <col min="4109" max="4109" width="7" style="87" customWidth="1"/>
    <col min="4110" max="4111" width="8.7109375" style="87" customWidth="1"/>
    <col min="4112" max="4112" width="7.28515625" style="87" customWidth="1"/>
    <col min="4113" max="4113" width="8.140625" style="87" customWidth="1"/>
    <col min="4114" max="4114" width="8.7109375" style="87" customWidth="1"/>
    <col min="4115" max="4115" width="6.42578125" style="87" customWidth="1"/>
    <col min="4116" max="4117" width="9.28515625" style="87" customWidth="1"/>
    <col min="4118" max="4118" width="6.42578125" style="87" customWidth="1"/>
    <col min="4119" max="4120" width="9.5703125" style="87" customWidth="1"/>
    <col min="4121" max="4121" width="6.42578125" style="87" customWidth="1"/>
    <col min="4122" max="4123" width="9.5703125" style="87" customWidth="1"/>
    <col min="4124" max="4124" width="6.7109375" style="87" customWidth="1"/>
    <col min="4125" max="4127" width="9.140625" style="87"/>
    <col min="4128" max="4128" width="10.85546875" style="87" bestFit="1" customWidth="1"/>
    <col min="4129" max="4349" width="9.140625" style="87"/>
    <col min="4350" max="4350" width="18.7109375" style="87" customWidth="1"/>
    <col min="4351" max="4352" width="9.42578125" style="87" customWidth="1"/>
    <col min="4353" max="4353" width="7.7109375" style="87" customWidth="1"/>
    <col min="4354" max="4354" width="9.28515625" style="87" customWidth="1"/>
    <col min="4355" max="4355" width="9.85546875" style="87" customWidth="1"/>
    <col min="4356" max="4356" width="7.140625" style="87" customWidth="1"/>
    <col min="4357" max="4357" width="8.5703125" style="87" customWidth="1"/>
    <col min="4358" max="4358" width="8.85546875" style="87" customWidth="1"/>
    <col min="4359" max="4359" width="7.140625" style="87" customWidth="1"/>
    <col min="4360" max="4360" width="9" style="87" customWidth="1"/>
    <col min="4361" max="4361" width="8.7109375" style="87" customWidth="1"/>
    <col min="4362" max="4362" width="6.5703125" style="87" customWidth="1"/>
    <col min="4363" max="4363" width="8.140625" style="87" customWidth="1"/>
    <col min="4364" max="4364" width="7.5703125" style="87" customWidth="1"/>
    <col min="4365" max="4365" width="7" style="87" customWidth="1"/>
    <col min="4366" max="4367" width="8.7109375" style="87" customWidth="1"/>
    <col min="4368" max="4368" width="7.28515625" style="87" customWidth="1"/>
    <col min="4369" max="4369" width="8.140625" style="87" customWidth="1"/>
    <col min="4370" max="4370" width="8.7109375" style="87" customWidth="1"/>
    <col min="4371" max="4371" width="6.42578125" style="87" customWidth="1"/>
    <col min="4372" max="4373" width="9.28515625" style="87" customWidth="1"/>
    <col min="4374" max="4374" width="6.42578125" style="87" customWidth="1"/>
    <col min="4375" max="4376" width="9.5703125" style="87" customWidth="1"/>
    <col min="4377" max="4377" width="6.42578125" style="87" customWidth="1"/>
    <col min="4378" max="4379" width="9.5703125" style="87" customWidth="1"/>
    <col min="4380" max="4380" width="6.7109375" style="87" customWidth="1"/>
    <col min="4381" max="4383" width="9.140625" style="87"/>
    <col min="4384" max="4384" width="10.85546875" style="87" bestFit="1" customWidth="1"/>
    <col min="4385" max="4605" width="9.140625" style="87"/>
    <col min="4606" max="4606" width="18.7109375" style="87" customWidth="1"/>
    <col min="4607" max="4608" width="9.42578125" style="87" customWidth="1"/>
    <col min="4609" max="4609" width="7.7109375" style="87" customWidth="1"/>
    <col min="4610" max="4610" width="9.28515625" style="87" customWidth="1"/>
    <col min="4611" max="4611" width="9.85546875" style="87" customWidth="1"/>
    <col min="4612" max="4612" width="7.140625" style="87" customWidth="1"/>
    <col min="4613" max="4613" width="8.5703125" style="87" customWidth="1"/>
    <col min="4614" max="4614" width="8.85546875" style="87" customWidth="1"/>
    <col min="4615" max="4615" width="7.140625" style="87" customWidth="1"/>
    <col min="4616" max="4616" width="9" style="87" customWidth="1"/>
    <col min="4617" max="4617" width="8.7109375" style="87" customWidth="1"/>
    <col min="4618" max="4618" width="6.5703125" style="87" customWidth="1"/>
    <col min="4619" max="4619" width="8.140625" style="87" customWidth="1"/>
    <col min="4620" max="4620" width="7.5703125" style="87" customWidth="1"/>
    <col min="4621" max="4621" width="7" style="87" customWidth="1"/>
    <col min="4622" max="4623" width="8.7109375" style="87" customWidth="1"/>
    <col min="4624" max="4624" width="7.28515625" style="87" customWidth="1"/>
    <col min="4625" max="4625" width="8.140625" style="87" customWidth="1"/>
    <col min="4626" max="4626" width="8.7109375" style="87" customWidth="1"/>
    <col min="4627" max="4627" width="6.42578125" style="87" customWidth="1"/>
    <col min="4628" max="4629" width="9.28515625" style="87" customWidth="1"/>
    <col min="4630" max="4630" width="6.42578125" style="87" customWidth="1"/>
    <col min="4631" max="4632" width="9.5703125" style="87" customWidth="1"/>
    <col min="4633" max="4633" width="6.42578125" style="87" customWidth="1"/>
    <col min="4634" max="4635" width="9.5703125" style="87" customWidth="1"/>
    <col min="4636" max="4636" width="6.7109375" style="87" customWidth="1"/>
    <col min="4637" max="4639" width="9.140625" style="87"/>
    <col min="4640" max="4640" width="10.85546875" style="87" bestFit="1" customWidth="1"/>
    <col min="4641" max="4861" width="9.140625" style="87"/>
    <col min="4862" max="4862" width="18.7109375" style="87" customWidth="1"/>
    <col min="4863" max="4864" width="9.42578125" style="87" customWidth="1"/>
    <col min="4865" max="4865" width="7.7109375" style="87" customWidth="1"/>
    <col min="4866" max="4866" width="9.28515625" style="87" customWidth="1"/>
    <col min="4867" max="4867" width="9.85546875" style="87" customWidth="1"/>
    <col min="4868" max="4868" width="7.140625" style="87" customWidth="1"/>
    <col min="4869" max="4869" width="8.5703125" style="87" customWidth="1"/>
    <col min="4870" max="4870" width="8.85546875" style="87" customWidth="1"/>
    <col min="4871" max="4871" width="7.140625" style="87" customWidth="1"/>
    <col min="4872" max="4872" width="9" style="87" customWidth="1"/>
    <col min="4873" max="4873" width="8.7109375" style="87" customWidth="1"/>
    <col min="4874" max="4874" width="6.5703125" style="87" customWidth="1"/>
    <col min="4875" max="4875" width="8.140625" style="87" customWidth="1"/>
    <col min="4876" max="4876" width="7.5703125" style="87" customWidth="1"/>
    <col min="4877" max="4877" width="7" style="87" customWidth="1"/>
    <col min="4878" max="4879" width="8.7109375" style="87" customWidth="1"/>
    <col min="4880" max="4880" width="7.28515625" style="87" customWidth="1"/>
    <col min="4881" max="4881" width="8.140625" style="87" customWidth="1"/>
    <col min="4882" max="4882" width="8.7109375" style="87" customWidth="1"/>
    <col min="4883" max="4883" width="6.42578125" style="87" customWidth="1"/>
    <col min="4884" max="4885" width="9.28515625" style="87" customWidth="1"/>
    <col min="4886" max="4886" width="6.42578125" style="87" customWidth="1"/>
    <col min="4887" max="4888" width="9.5703125" style="87" customWidth="1"/>
    <col min="4889" max="4889" width="6.42578125" style="87" customWidth="1"/>
    <col min="4890" max="4891" width="9.5703125" style="87" customWidth="1"/>
    <col min="4892" max="4892" width="6.7109375" style="87" customWidth="1"/>
    <col min="4893" max="4895" width="9.140625" style="87"/>
    <col min="4896" max="4896" width="10.85546875" style="87" bestFit="1" customWidth="1"/>
    <col min="4897" max="5117" width="9.140625" style="87"/>
    <col min="5118" max="5118" width="18.7109375" style="87" customWidth="1"/>
    <col min="5119" max="5120" width="9.42578125" style="87" customWidth="1"/>
    <col min="5121" max="5121" width="7.7109375" style="87" customWidth="1"/>
    <col min="5122" max="5122" width="9.28515625" style="87" customWidth="1"/>
    <col min="5123" max="5123" width="9.85546875" style="87" customWidth="1"/>
    <col min="5124" max="5124" width="7.140625" style="87" customWidth="1"/>
    <col min="5125" max="5125" width="8.5703125" style="87" customWidth="1"/>
    <col min="5126" max="5126" width="8.85546875" style="87" customWidth="1"/>
    <col min="5127" max="5127" width="7.140625" style="87" customWidth="1"/>
    <col min="5128" max="5128" width="9" style="87" customWidth="1"/>
    <col min="5129" max="5129" width="8.7109375" style="87" customWidth="1"/>
    <col min="5130" max="5130" width="6.5703125" style="87" customWidth="1"/>
    <col min="5131" max="5131" width="8.140625" style="87" customWidth="1"/>
    <col min="5132" max="5132" width="7.5703125" style="87" customWidth="1"/>
    <col min="5133" max="5133" width="7" style="87" customWidth="1"/>
    <col min="5134" max="5135" width="8.7109375" style="87" customWidth="1"/>
    <col min="5136" max="5136" width="7.28515625" style="87" customWidth="1"/>
    <col min="5137" max="5137" width="8.140625" style="87" customWidth="1"/>
    <col min="5138" max="5138" width="8.7109375" style="87" customWidth="1"/>
    <col min="5139" max="5139" width="6.42578125" style="87" customWidth="1"/>
    <col min="5140" max="5141" width="9.28515625" style="87" customWidth="1"/>
    <col min="5142" max="5142" width="6.42578125" style="87" customWidth="1"/>
    <col min="5143" max="5144" width="9.5703125" style="87" customWidth="1"/>
    <col min="5145" max="5145" width="6.42578125" style="87" customWidth="1"/>
    <col min="5146" max="5147" width="9.5703125" style="87" customWidth="1"/>
    <col min="5148" max="5148" width="6.7109375" style="87" customWidth="1"/>
    <col min="5149" max="5151" width="9.140625" style="87"/>
    <col min="5152" max="5152" width="10.85546875" style="87" bestFit="1" customWidth="1"/>
    <col min="5153" max="5373" width="9.140625" style="87"/>
    <col min="5374" max="5374" width="18.7109375" style="87" customWidth="1"/>
    <col min="5375" max="5376" width="9.42578125" style="87" customWidth="1"/>
    <col min="5377" max="5377" width="7.7109375" style="87" customWidth="1"/>
    <col min="5378" max="5378" width="9.28515625" style="87" customWidth="1"/>
    <col min="5379" max="5379" width="9.85546875" style="87" customWidth="1"/>
    <col min="5380" max="5380" width="7.140625" style="87" customWidth="1"/>
    <col min="5381" max="5381" width="8.5703125" style="87" customWidth="1"/>
    <col min="5382" max="5382" width="8.85546875" style="87" customWidth="1"/>
    <col min="5383" max="5383" width="7.140625" style="87" customWidth="1"/>
    <col min="5384" max="5384" width="9" style="87" customWidth="1"/>
    <col min="5385" max="5385" width="8.7109375" style="87" customWidth="1"/>
    <col min="5386" max="5386" width="6.5703125" style="87" customWidth="1"/>
    <col min="5387" max="5387" width="8.140625" style="87" customWidth="1"/>
    <col min="5388" max="5388" width="7.5703125" style="87" customWidth="1"/>
    <col min="5389" max="5389" width="7" style="87" customWidth="1"/>
    <col min="5390" max="5391" width="8.7109375" style="87" customWidth="1"/>
    <col min="5392" max="5392" width="7.28515625" style="87" customWidth="1"/>
    <col min="5393" max="5393" width="8.140625" style="87" customWidth="1"/>
    <col min="5394" max="5394" width="8.7109375" style="87" customWidth="1"/>
    <col min="5395" max="5395" width="6.42578125" style="87" customWidth="1"/>
    <col min="5396" max="5397" width="9.28515625" style="87" customWidth="1"/>
    <col min="5398" max="5398" width="6.42578125" style="87" customWidth="1"/>
    <col min="5399" max="5400" width="9.5703125" style="87" customWidth="1"/>
    <col min="5401" max="5401" width="6.42578125" style="87" customWidth="1"/>
    <col min="5402" max="5403" width="9.5703125" style="87" customWidth="1"/>
    <col min="5404" max="5404" width="6.7109375" style="87" customWidth="1"/>
    <col min="5405" max="5407" width="9.140625" style="87"/>
    <col min="5408" max="5408" width="10.85546875" style="87" bestFit="1" customWidth="1"/>
    <col min="5409" max="5629" width="9.140625" style="87"/>
    <col min="5630" max="5630" width="18.7109375" style="87" customWidth="1"/>
    <col min="5631" max="5632" width="9.42578125" style="87" customWidth="1"/>
    <col min="5633" max="5633" width="7.7109375" style="87" customWidth="1"/>
    <col min="5634" max="5634" width="9.28515625" style="87" customWidth="1"/>
    <col min="5635" max="5635" width="9.85546875" style="87" customWidth="1"/>
    <col min="5636" max="5636" width="7.140625" style="87" customWidth="1"/>
    <col min="5637" max="5637" width="8.5703125" style="87" customWidth="1"/>
    <col min="5638" max="5638" width="8.85546875" style="87" customWidth="1"/>
    <col min="5639" max="5639" width="7.140625" style="87" customWidth="1"/>
    <col min="5640" max="5640" width="9" style="87" customWidth="1"/>
    <col min="5641" max="5641" width="8.7109375" style="87" customWidth="1"/>
    <col min="5642" max="5642" width="6.5703125" style="87" customWidth="1"/>
    <col min="5643" max="5643" width="8.140625" style="87" customWidth="1"/>
    <col min="5644" max="5644" width="7.5703125" style="87" customWidth="1"/>
    <col min="5645" max="5645" width="7" style="87" customWidth="1"/>
    <col min="5646" max="5647" width="8.7109375" style="87" customWidth="1"/>
    <col min="5648" max="5648" width="7.28515625" style="87" customWidth="1"/>
    <col min="5649" max="5649" width="8.140625" style="87" customWidth="1"/>
    <col min="5650" max="5650" width="8.7109375" style="87" customWidth="1"/>
    <col min="5651" max="5651" width="6.42578125" style="87" customWidth="1"/>
    <col min="5652" max="5653" width="9.28515625" style="87" customWidth="1"/>
    <col min="5654" max="5654" width="6.42578125" style="87" customWidth="1"/>
    <col min="5655" max="5656" width="9.5703125" style="87" customWidth="1"/>
    <col min="5657" max="5657" width="6.42578125" style="87" customWidth="1"/>
    <col min="5658" max="5659" width="9.5703125" style="87" customWidth="1"/>
    <col min="5660" max="5660" width="6.7109375" style="87" customWidth="1"/>
    <col min="5661" max="5663" width="9.140625" style="87"/>
    <col min="5664" max="5664" width="10.85546875" style="87" bestFit="1" customWidth="1"/>
    <col min="5665" max="5885" width="9.140625" style="87"/>
    <col min="5886" max="5886" width="18.7109375" style="87" customWidth="1"/>
    <col min="5887" max="5888" width="9.42578125" style="87" customWidth="1"/>
    <col min="5889" max="5889" width="7.7109375" style="87" customWidth="1"/>
    <col min="5890" max="5890" width="9.28515625" style="87" customWidth="1"/>
    <col min="5891" max="5891" width="9.85546875" style="87" customWidth="1"/>
    <col min="5892" max="5892" width="7.140625" style="87" customWidth="1"/>
    <col min="5893" max="5893" width="8.5703125" style="87" customWidth="1"/>
    <col min="5894" max="5894" width="8.85546875" style="87" customWidth="1"/>
    <col min="5895" max="5895" width="7.140625" style="87" customWidth="1"/>
    <col min="5896" max="5896" width="9" style="87" customWidth="1"/>
    <col min="5897" max="5897" width="8.7109375" style="87" customWidth="1"/>
    <col min="5898" max="5898" width="6.5703125" style="87" customWidth="1"/>
    <col min="5899" max="5899" width="8.140625" style="87" customWidth="1"/>
    <col min="5900" max="5900" width="7.5703125" style="87" customWidth="1"/>
    <col min="5901" max="5901" width="7" style="87" customWidth="1"/>
    <col min="5902" max="5903" width="8.7109375" style="87" customWidth="1"/>
    <col min="5904" max="5904" width="7.28515625" style="87" customWidth="1"/>
    <col min="5905" max="5905" width="8.140625" style="87" customWidth="1"/>
    <col min="5906" max="5906" width="8.7109375" style="87" customWidth="1"/>
    <col min="5907" max="5907" width="6.42578125" style="87" customWidth="1"/>
    <col min="5908" max="5909" width="9.28515625" style="87" customWidth="1"/>
    <col min="5910" max="5910" width="6.42578125" style="87" customWidth="1"/>
    <col min="5911" max="5912" width="9.5703125" style="87" customWidth="1"/>
    <col min="5913" max="5913" width="6.42578125" style="87" customWidth="1"/>
    <col min="5914" max="5915" width="9.5703125" style="87" customWidth="1"/>
    <col min="5916" max="5916" width="6.7109375" style="87" customWidth="1"/>
    <col min="5917" max="5919" width="9.140625" style="87"/>
    <col min="5920" max="5920" width="10.85546875" style="87" bestFit="1" customWidth="1"/>
    <col min="5921" max="6141" width="9.140625" style="87"/>
    <col min="6142" max="6142" width="18.7109375" style="87" customWidth="1"/>
    <col min="6143" max="6144" width="9.42578125" style="87" customWidth="1"/>
    <col min="6145" max="6145" width="7.7109375" style="87" customWidth="1"/>
    <col min="6146" max="6146" width="9.28515625" style="87" customWidth="1"/>
    <col min="6147" max="6147" width="9.85546875" style="87" customWidth="1"/>
    <col min="6148" max="6148" width="7.140625" style="87" customWidth="1"/>
    <col min="6149" max="6149" width="8.5703125" style="87" customWidth="1"/>
    <col min="6150" max="6150" width="8.85546875" style="87" customWidth="1"/>
    <col min="6151" max="6151" width="7.140625" style="87" customWidth="1"/>
    <col min="6152" max="6152" width="9" style="87" customWidth="1"/>
    <col min="6153" max="6153" width="8.7109375" style="87" customWidth="1"/>
    <col min="6154" max="6154" width="6.5703125" style="87" customWidth="1"/>
    <col min="6155" max="6155" width="8.140625" style="87" customWidth="1"/>
    <col min="6156" max="6156" width="7.5703125" style="87" customWidth="1"/>
    <col min="6157" max="6157" width="7" style="87" customWidth="1"/>
    <col min="6158" max="6159" width="8.7109375" style="87" customWidth="1"/>
    <col min="6160" max="6160" width="7.28515625" style="87" customWidth="1"/>
    <col min="6161" max="6161" width="8.140625" style="87" customWidth="1"/>
    <col min="6162" max="6162" width="8.7109375" style="87" customWidth="1"/>
    <col min="6163" max="6163" width="6.42578125" style="87" customWidth="1"/>
    <col min="6164" max="6165" width="9.28515625" style="87" customWidth="1"/>
    <col min="6166" max="6166" width="6.42578125" style="87" customWidth="1"/>
    <col min="6167" max="6168" width="9.5703125" style="87" customWidth="1"/>
    <col min="6169" max="6169" width="6.42578125" style="87" customWidth="1"/>
    <col min="6170" max="6171" width="9.5703125" style="87" customWidth="1"/>
    <col min="6172" max="6172" width="6.7109375" style="87" customWidth="1"/>
    <col min="6173" max="6175" width="9.140625" style="87"/>
    <col min="6176" max="6176" width="10.85546875" style="87" bestFit="1" customWidth="1"/>
    <col min="6177" max="6397" width="9.140625" style="87"/>
    <col min="6398" max="6398" width="18.7109375" style="87" customWidth="1"/>
    <col min="6399" max="6400" width="9.42578125" style="87" customWidth="1"/>
    <col min="6401" max="6401" width="7.7109375" style="87" customWidth="1"/>
    <col min="6402" max="6402" width="9.28515625" style="87" customWidth="1"/>
    <col min="6403" max="6403" width="9.85546875" style="87" customWidth="1"/>
    <col min="6404" max="6404" width="7.140625" style="87" customWidth="1"/>
    <col min="6405" max="6405" width="8.5703125" style="87" customWidth="1"/>
    <col min="6406" max="6406" width="8.85546875" style="87" customWidth="1"/>
    <col min="6407" max="6407" width="7.140625" style="87" customWidth="1"/>
    <col min="6408" max="6408" width="9" style="87" customWidth="1"/>
    <col min="6409" max="6409" width="8.7109375" style="87" customWidth="1"/>
    <col min="6410" max="6410" width="6.5703125" style="87" customWidth="1"/>
    <col min="6411" max="6411" width="8.140625" style="87" customWidth="1"/>
    <col min="6412" max="6412" width="7.5703125" style="87" customWidth="1"/>
    <col min="6413" max="6413" width="7" style="87" customWidth="1"/>
    <col min="6414" max="6415" width="8.7109375" style="87" customWidth="1"/>
    <col min="6416" max="6416" width="7.28515625" style="87" customWidth="1"/>
    <col min="6417" max="6417" width="8.140625" style="87" customWidth="1"/>
    <col min="6418" max="6418" width="8.7109375" style="87" customWidth="1"/>
    <col min="6419" max="6419" width="6.42578125" style="87" customWidth="1"/>
    <col min="6420" max="6421" width="9.28515625" style="87" customWidth="1"/>
    <col min="6422" max="6422" width="6.42578125" style="87" customWidth="1"/>
    <col min="6423" max="6424" width="9.5703125" style="87" customWidth="1"/>
    <col min="6425" max="6425" width="6.42578125" style="87" customWidth="1"/>
    <col min="6426" max="6427" width="9.5703125" style="87" customWidth="1"/>
    <col min="6428" max="6428" width="6.7109375" style="87" customWidth="1"/>
    <col min="6429" max="6431" width="9.140625" style="87"/>
    <col min="6432" max="6432" width="10.85546875" style="87" bestFit="1" customWidth="1"/>
    <col min="6433" max="6653" width="9.140625" style="87"/>
    <col min="6654" max="6654" width="18.7109375" style="87" customWidth="1"/>
    <col min="6655" max="6656" width="9.42578125" style="87" customWidth="1"/>
    <col min="6657" max="6657" width="7.7109375" style="87" customWidth="1"/>
    <col min="6658" max="6658" width="9.28515625" style="87" customWidth="1"/>
    <col min="6659" max="6659" width="9.85546875" style="87" customWidth="1"/>
    <col min="6660" max="6660" width="7.140625" style="87" customWidth="1"/>
    <col min="6661" max="6661" width="8.5703125" style="87" customWidth="1"/>
    <col min="6662" max="6662" width="8.85546875" style="87" customWidth="1"/>
    <col min="6663" max="6663" width="7.140625" style="87" customWidth="1"/>
    <col min="6664" max="6664" width="9" style="87" customWidth="1"/>
    <col min="6665" max="6665" width="8.7109375" style="87" customWidth="1"/>
    <col min="6666" max="6666" width="6.5703125" style="87" customWidth="1"/>
    <col min="6667" max="6667" width="8.140625" style="87" customWidth="1"/>
    <col min="6668" max="6668" width="7.5703125" style="87" customWidth="1"/>
    <col min="6669" max="6669" width="7" style="87" customWidth="1"/>
    <col min="6670" max="6671" width="8.7109375" style="87" customWidth="1"/>
    <col min="6672" max="6672" width="7.28515625" style="87" customWidth="1"/>
    <col min="6673" max="6673" width="8.140625" style="87" customWidth="1"/>
    <col min="6674" max="6674" width="8.7109375" style="87" customWidth="1"/>
    <col min="6675" max="6675" width="6.42578125" style="87" customWidth="1"/>
    <col min="6676" max="6677" width="9.28515625" style="87" customWidth="1"/>
    <col min="6678" max="6678" width="6.42578125" style="87" customWidth="1"/>
    <col min="6679" max="6680" width="9.5703125" style="87" customWidth="1"/>
    <col min="6681" max="6681" width="6.42578125" style="87" customWidth="1"/>
    <col min="6682" max="6683" width="9.5703125" style="87" customWidth="1"/>
    <col min="6684" max="6684" width="6.7109375" style="87" customWidth="1"/>
    <col min="6685" max="6687" width="9.140625" style="87"/>
    <col min="6688" max="6688" width="10.85546875" style="87" bestFit="1" customWidth="1"/>
    <col min="6689" max="6909" width="9.140625" style="87"/>
    <col min="6910" max="6910" width="18.7109375" style="87" customWidth="1"/>
    <col min="6911" max="6912" width="9.42578125" style="87" customWidth="1"/>
    <col min="6913" max="6913" width="7.7109375" style="87" customWidth="1"/>
    <col min="6914" max="6914" width="9.28515625" style="87" customWidth="1"/>
    <col min="6915" max="6915" width="9.85546875" style="87" customWidth="1"/>
    <col min="6916" max="6916" width="7.140625" style="87" customWidth="1"/>
    <col min="6917" max="6917" width="8.5703125" style="87" customWidth="1"/>
    <col min="6918" max="6918" width="8.85546875" style="87" customWidth="1"/>
    <col min="6919" max="6919" width="7.140625" style="87" customWidth="1"/>
    <col min="6920" max="6920" width="9" style="87" customWidth="1"/>
    <col min="6921" max="6921" width="8.7109375" style="87" customWidth="1"/>
    <col min="6922" max="6922" width="6.5703125" style="87" customWidth="1"/>
    <col min="6923" max="6923" width="8.140625" style="87" customWidth="1"/>
    <col min="6924" max="6924" width="7.5703125" style="87" customWidth="1"/>
    <col min="6925" max="6925" width="7" style="87" customWidth="1"/>
    <col min="6926" max="6927" width="8.7109375" style="87" customWidth="1"/>
    <col min="6928" max="6928" width="7.28515625" style="87" customWidth="1"/>
    <col min="6929" max="6929" width="8.140625" style="87" customWidth="1"/>
    <col min="6930" max="6930" width="8.7109375" style="87" customWidth="1"/>
    <col min="6931" max="6931" width="6.42578125" style="87" customWidth="1"/>
    <col min="6932" max="6933" width="9.28515625" style="87" customWidth="1"/>
    <col min="6934" max="6934" width="6.42578125" style="87" customWidth="1"/>
    <col min="6935" max="6936" width="9.5703125" style="87" customWidth="1"/>
    <col min="6937" max="6937" width="6.42578125" style="87" customWidth="1"/>
    <col min="6938" max="6939" width="9.5703125" style="87" customWidth="1"/>
    <col min="6940" max="6940" width="6.7109375" style="87" customWidth="1"/>
    <col min="6941" max="6943" width="9.140625" style="87"/>
    <col min="6944" max="6944" width="10.85546875" style="87" bestFit="1" customWidth="1"/>
    <col min="6945" max="7165" width="9.140625" style="87"/>
    <col min="7166" max="7166" width="18.7109375" style="87" customWidth="1"/>
    <col min="7167" max="7168" width="9.42578125" style="87" customWidth="1"/>
    <col min="7169" max="7169" width="7.7109375" style="87" customWidth="1"/>
    <col min="7170" max="7170" width="9.28515625" style="87" customWidth="1"/>
    <col min="7171" max="7171" width="9.85546875" style="87" customWidth="1"/>
    <col min="7172" max="7172" width="7.140625" style="87" customWidth="1"/>
    <col min="7173" max="7173" width="8.5703125" style="87" customWidth="1"/>
    <col min="7174" max="7174" width="8.85546875" style="87" customWidth="1"/>
    <col min="7175" max="7175" width="7.140625" style="87" customWidth="1"/>
    <col min="7176" max="7176" width="9" style="87" customWidth="1"/>
    <col min="7177" max="7177" width="8.7109375" style="87" customWidth="1"/>
    <col min="7178" max="7178" width="6.5703125" style="87" customWidth="1"/>
    <col min="7179" max="7179" width="8.140625" style="87" customWidth="1"/>
    <col min="7180" max="7180" width="7.5703125" style="87" customWidth="1"/>
    <col min="7181" max="7181" width="7" style="87" customWidth="1"/>
    <col min="7182" max="7183" width="8.7109375" style="87" customWidth="1"/>
    <col min="7184" max="7184" width="7.28515625" style="87" customWidth="1"/>
    <col min="7185" max="7185" width="8.140625" style="87" customWidth="1"/>
    <col min="7186" max="7186" width="8.7109375" style="87" customWidth="1"/>
    <col min="7187" max="7187" width="6.42578125" style="87" customWidth="1"/>
    <col min="7188" max="7189" width="9.28515625" style="87" customWidth="1"/>
    <col min="7190" max="7190" width="6.42578125" style="87" customWidth="1"/>
    <col min="7191" max="7192" width="9.5703125" style="87" customWidth="1"/>
    <col min="7193" max="7193" width="6.42578125" style="87" customWidth="1"/>
    <col min="7194" max="7195" width="9.5703125" style="87" customWidth="1"/>
    <col min="7196" max="7196" width="6.7109375" style="87" customWidth="1"/>
    <col min="7197" max="7199" width="9.140625" style="87"/>
    <col min="7200" max="7200" width="10.85546875" style="87" bestFit="1" customWidth="1"/>
    <col min="7201" max="7421" width="9.140625" style="87"/>
    <col min="7422" max="7422" width="18.7109375" style="87" customWidth="1"/>
    <col min="7423" max="7424" width="9.42578125" style="87" customWidth="1"/>
    <col min="7425" max="7425" width="7.7109375" style="87" customWidth="1"/>
    <col min="7426" max="7426" width="9.28515625" style="87" customWidth="1"/>
    <col min="7427" max="7427" width="9.85546875" style="87" customWidth="1"/>
    <col min="7428" max="7428" width="7.140625" style="87" customWidth="1"/>
    <col min="7429" max="7429" width="8.5703125" style="87" customWidth="1"/>
    <col min="7430" max="7430" width="8.85546875" style="87" customWidth="1"/>
    <col min="7431" max="7431" width="7.140625" style="87" customWidth="1"/>
    <col min="7432" max="7432" width="9" style="87" customWidth="1"/>
    <col min="7433" max="7433" width="8.7109375" style="87" customWidth="1"/>
    <col min="7434" max="7434" width="6.5703125" style="87" customWidth="1"/>
    <col min="7435" max="7435" width="8.140625" style="87" customWidth="1"/>
    <col min="7436" max="7436" width="7.5703125" style="87" customWidth="1"/>
    <col min="7437" max="7437" width="7" style="87" customWidth="1"/>
    <col min="7438" max="7439" width="8.7109375" style="87" customWidth="1"/>
    <col min="7440" max="7440" width="7.28515625" style="87" customWidth="1"/>
    <col min="7441" max="7441" width="8.140625" style="87" customWidth="1"/>
    <col min="7442" max="7442" width="8.7109375" style="87" customWidth="1"/>
    <col min="7443" max="7443" width="6.42578125" style="87" customWidth="1"/>
    <col min="7444" max="7445" width="9.28515625" style="87" customWidth="1"/>
    <col min="7446" max="7446" width="6.42578125" style="87" customWidth="1"/>
    <col min="7447" max="7448" width="9.5703125" style="87" customWidth="1"/>
    <col min="7449" max="7449" width="6.42578125" style="87" customWidth="1"/>
    <col min="7450" max="7451" width="9.5703125" style="87" customWidth="1"/>
    <col min="7452" max="7452" width="6.7109375" style="87" customWidth="1"/>
    <col min="7453" max="7455" width="9.140625" style="87"/>
    <col min="7456" max="7456" width="10.85546875" style="87" bestFit="1" customWidth="1"/>
    <col min="7457" max="7677" width="9.140625" style="87"/>
    <col min="7678" max="7678" width="18.7109375" style="87" customWidth="1"/>
    <col min="7679" max="7680" width="9.42578125" style="87" customWidth="1"/>
    <col min="7681" max="7681" width="7.7109375" style="87" customWidth="1"/>
    <col min="7682" max="7682" width="9.28515625" style="87" customWidth="1"/>
    <col min="7683" max="7683" width="9.85546875" style="87" customWidth="1"/>
    <col min="7684" max="7684" width="7.140625" style="87" customWidth="1"/>
    <col min="7685" max="7685" width="8.5703125" style="87" customWidth="1"/>
    <col min="7686" max="7686" width="8.85546875" style="87" customWidth="1"/>
    <col min="7687" max="7687" width="7.140625" style="87" customWidth="1"/>
    <col min="7688" max="7688" width="9" style="87" customWidth="1"/>
    <col min="7689" max="7689" width="8.7109375" style="87" customWidth="1"/>
    <col min="7690" max="7690" width="6.5703125" style="87" customWidth="1"/>
    <col min="7691" max="7691" width="8.140625" style="87" customWidth="1"/>
    <col min="7692" max="7692" width="7.5703125" style="87" customWidth="1"/>
    <col min="7693" max="7693" width="7" style="87" customWidth="1"/>
    <col min="7694" max="7695" width="8.7109375" style="87" customWidth="1"/>
    <col min="7696" max="7696" width="7.28515625" style="87" customWidth="1"/>
    <col min="7697" max="7697" width="8.140625" style="87" customWidth="1"/>
    <col min="7698" max="7698" width="8.7109375" style="87" customWidth="1"/>
    <col min="7699" max="7699" width="6.42578125" style="87" customWidth="1"/>
    <col min="7700" max="7701" width="9.28515625" style="87" customWidth="1"/>
    <col min="7702" max="7702" width="6.42578125" style="87" customWidth="1"/>
    <col min="7703" max="7704" width="9.5703125" style="87" customWidth="1"/>
    <col min="7705" max="7705" width="6.42578125" style="87" customWidth="1"/>
    <col min="7706" max="7707" width="9.5703125" style="87" customWidth="1"/>
    <col min="7708" max="7708" width="6.7109375" style="87" customWidth="1"/>
    <col min="7709" max="7711" width="9.140625" style="87"/>
    <col min="7712" max="7712" width="10.85546875" style="87" bestFit="1" customWidth="1"/>
    <col min="7713" max="7933" width="9.140625" style="87"/>
    <col min="7934" max="7934" width="18.7109375" style="87" customWidth="1"/>
    <col min="7935" max="7936" width="9.42578125" style="87" customWidth="1"/>
    <col min="7937" max="7937" width="7.7109375" style="87" customWidth="1"/>
    <col min="7938" max="7938" width="9.28515625" style="87" customWidth="1"/>
    <col min="7939" max="7939" width="9.85546875" style="87" customWidth="1"/>
    <col min="7940" max="7940" width="7.140625" style="87" customWidth="1"/>
    <col min="7941" max="7941" width="8.5703125" style="87" customWidth="1"/>
    <col min="7942" max="7942" width="8.85546875" style="87" customWidth="1"/>
    <col min="7943" max="7943" width="7.140625" style="87" customWidth="1"/>
    <col min="7944" max="7944" width="9" style="87" customWidth="1"/>
    <col min="7945" max="7945" width="8.7109375" style="87" customWidth="1"/>
    <col min="7946" max="7946" width="6.5703125" style="87" customWidth="1"/>
    <col min="7947" max="7947" width="8.140625" style="87" customWidth="1"/>
    <col min="7948" max="7948" width="7.5703125" style="87" customWidth="1"/>
    <col min="7949" max="7949" width="7" style="87" customWidth="1"/>
    <col min="7950" max="7951" width="8.7109375" style="87" customWidth="1"/>
    <col min="7952" max="7952" width="7.28515625" style="87" customWidth="1"/>
    <col min="7953" max="7953" width="8.140625" style="87" customWidth="1"/>
    <col min="7954" max="7954" width="8.7109375" style="87" customWidth="1"/>
    <col min="7955" max="7955" width="6.42578125" style="87" customWidth="1"/>
    <col min="7956" max="7957" width="9.28515625" style="87" customWidth="1"/>
    <col min="7958" max="7958" width="6.42578125" style="87" customWidth="1"/>
    <col min="7959" max="7960" width="9.5703125" style="87" customWidth="1"/>
    <col min="7961" max="7961" width="6.42578125" style="87" customWidth="1"/>
    <col min="7962" max="7963" width="9.5703125" style="87" customWidth="1"/>
    <col min="7964" max="7964" width="6.7109375" style="87" customWidth="1"/>
    <col min="7965" max="7967" width="9.140625" style="87"/>
    <col min="7968" max="7968" width="10.85546875" style="87" bestFit="1" customWidth="1"/>
    <col min="7969" max="8189" width="9.140625" style="87"/>
    <col min="8190" max="8190" width="18.7109375" style="87" customWidth="1"/>
    <col min="8191" max="8192" width="9.42578125" style="87" customWidth="1"/>
    <col min="8193" max="8193" width="7.7109375" style="87" customWidth="1"/>
    <col min="8194" max="8194" width="9.28515625" style="87" customWidth="1"/>
    <col min="8195" max="8195" width="9.85546875" style="87" customWidth="1"/>
    <col min="8196" max="8196" width="7.140625" style="87" customWidth="1"/>
    <col min="8197" max="8197" width="8.5703125" style="87" customWidth="1"/>
    <col min="8198" max="8198" width="8.85546875" style="87" customWidth="1"/>
    <col min="8199" max="8199" width="7.140625" style="87" customWidth="1"/>
    <col min="8200" max="8200" width="9" style="87" customWidth="1"/>
    <col min="8201" max="8201" width="8.7109375" style="87" customWidth="1"/>
    <col min="8202" max="8202" width="6.5703125" style="87" customWidth="1"/>
    <col min="8203" max="8203" width="8.140625" style="87" customWidth="1"/>
    <col min="8204" max="8204" width="7.5703125" style="87" customWidth="1"/>
    <col min="8205" max="8205" width="7" style="87" customWidth="1"/>
    <col min="8206" max="8207" width="8.7109375" style="87" customWidth="1"/>
    <col min="8208" max="8208" width="7.28515625" style="87" customWidth="1"/>
    <col min="8209" max="8209" width="8.140625" style="87" customWidth="1"/>
    <col min="8210" max="8210" width="8.7109375" style="87" customWidth="1"/>
    <col min="8211" max="8211" width="6.42578125" style="87" customWidth="1"/>
    <col min="8212" max="8213" width="9.28515625" style="87" customWidth="1"/>
    <col min="8214" max="8214" width="6.42578125" style="87" customWidth="1"/>
    <col min="8215" max="8216" width="9.5703125" style="87" customWidth="1"/>
    <col min="8217" max="8217" width="6.42578125" style="87" customWidth="1"/>
    <col min="8218" max="8219" width="9.5703125" style="87" customWidth="1"/>
    <col min="8220" max="8220" width="6.7109375" style="87" customWidth="1"/>
    <col min="8221" max="8223" width="9.140625" style="87"/>
    <col min="8224" max="8224" width="10.85546875" style="87" bestFit="1" customWidth="1"/>
    <col min="8225" max="8445" width="9.140625" style="87"/>
    <col min="8446" max="8446" width="18.7109375" style="87" customWidth="1"/>
    <col min="8447" max="8448" width="9.42578125" style="87" customWidth="1"/>
    <col min="8449" max="8449" width="7.7109375" style="87" customWidth="1"/>
    <col min="8450" max="8450" width="9.28515625" style="87" customWidth="1"/>
    <col min="8451" max="8451" width="9.85546875" style="87" customWidth="1"/>
    <col min="8452" max="8452" width="7.140625" style="87" customWidth="1"/>
    <col min="8453" max="8453" width="8.5703125" style="87" customWidth="1"/>
    <col min="8454" max="8454" width="8.85546875" style="87" customWidth="1"/>
    <col min="8455" max="8455" width="7.140625" style="87" customWidth="1"/>
    <col min="8456" max="8456" width="9" style="87" customWidth="1"/>
    <col min="8457" max="8457" width="8.7109375" style="87" customWidth="1"/>
    <col min="8458" max="8458" width="6.5703125" style="87" customWidth="1"/>
    <col min="8459" max="8459" width="8.140625" style="87" customWidth="1"/>
    <col min="8460" max="8460" width="7.5703125" style="87" customWidth="1"/>
    <col min="8461" max="8461" width="7" style="87" customWidth="1"/>
    <col min="8462" max="8463" width="8.7109375" style="87" customWidth="1"/>
    <col min="8464" max="8464" width="7.28515625" style="87" customWidth="1"/>
    <col min="8465" max="8465" width="8.140625" style="87" customWidth="1"/>
    <col min="8466" max="8466" width="8.7109375" style="87" customWidth="1"/>
    <col min="8467" max="8467" width="6.42578125" style="87" customWidth="1"/>
    <col min="8468" max="8469" width="9.28515625" style="87" customWidth="1"/>
    <col min="8470" max="8470" width="6.42578125" style="87" customWidth="1"/>
    <col min="8471" max="8472" width="9.5703125" style="87" customWidth="1"/>
    <col min="8473" max="8473" width="6.42578125" style="87" customWidth="1"/>
    <col min="8474" max="8475" width="9.5703125" style="87" customWidth="1"/>
    <col min="8476" max="8476" width="6.7109375" style="87" customWidth="1"/>
    <col min="8477" max="8479" width="9.140625" style="87"/>
    <col min="8480" max="8480" width="10.85546875" style="87" bestFit="1" customWidth="1"/>
    <col min="8481" max="8701" width="9.140625" style="87"/>
    <col min="8702" max="8702" width="18.7109375" style="87" customWidth="1"/>
    <col min="8703" max="8704" width="9.42578125" style="87" customWidth="1"/>
    <col min="8705" max="8705" width="7.7109375" style="87" customWidth="1"/>
    <col min="8706" max="8706" width="9.28515625" style="87" customWidth="1"/>
    <col min="8707" max="8707" width="9.85546875" style="87" customWidth="1"/>
    <col min="8708" max="8708" width="7.140625" style="87" customWidth="1"/>
    <col min="8709" max="8709" width="8.5703125" style="87" customWidth="1"/>
    <col min="8710" max="8710" width="8.85546875" style="87" customWidth="1"/>
    <col min="8711" max="8711" width="7.140625" style="87" customWidth="1"/>
    <col min="8712" max="8712" width="9" style="87" customWidth="1"/>
    <col min="8713" max="8713" width="8.7109375" style="87" customWidth="1"/>
    <col min="8714" max="8714" width="6.5703125" style="87" customWidth="1"/>
    <col min="8715" max="8715" width="8.140625" style="87" customWidth="1"/>
    <col min="8716" max="8716" width="7.5703125" style="87" customWidth="1"/>
    <col min="8717" max="8717" width="7" style="87" customWidth="1"/>
    <col min="8718" max="8719" width="8.7109375" style="87" customWidth="1"/>
    <col min="8720" max="8720" width="7.28515625" style="87" customWidth="1"/>
    <col min="8721" max="8721" width="8.140625" style="87" customWidth="1"/>
    <col min="8722" max="8722" width="8.7109375" style="87" customWidth="1"/>
    <col min="8723" max="8723" width="6.42578125" style="87" customWidth="1"/>
    <col min="8724" max="8725" width="9.28515625" style="87" customWidth="1"/>
    <col min="8726" max="8726" width="6.42578125" style="87" customWidth="1"/>
    <col min="8727" max="8728" width="9.5703125" style="87" customWidth="1"/>
    <col min="8729" max="8729" width="6.42578125" style="87" customWidth="1"/>
    <col min="8730" max="8731" width="9.5703125" style="87" customWidth="1"/>
    <col min="8732" max="8732" width="6.7109375" style="87" customWidth="1"/>
    <col min="8733" max="8735" width="9.140625" style="87"/>
    <col min="8736" max="8736" width="10.85546875" style="87" bestFit="1" customWidth="1"/>
    <col min="8737" max="8957" width="9.140625" style="87"/>
    <col min="8958" max="8958" width="18.7109375" style="87" customWidth="1"/>
    <col min="8959" max="8960" width="9.42578125" style="87" customWidth="1"/>
    <col min="8961" max="8961" width="7.7109375" style="87" customWidth="1"/>
    <col min="8962" max="8962" width="9.28515625" style="87" customWidth="1"/>
    <col min="8963" max="8963" width="9.85546875" style="87" customWidth="1"/>
    <col min="8964" max="8964" width="7.140625" style="87" customWidth="1"/>
    <col min="8965" max="8965" width="8.5703125" style="87" customWidth="1"/>
    <col min="8966" max="8966" width="8.85546875" style="87" customWidth="1"/>
    <col min="8967" max="8967" width="7.140625" style="87" customWidth="1"/>
    <col min="8968" max="8968" width="9" style="87" customWidth="1"/>
    <col min="8969" max="8969" width="8.7109375" style="87" customWidth="1"/>
    <col min="8970" max="8970" width="6.5703125" style="87" customWidth="1"/>
    <col min="8971" max="8971" width="8.140625" style="87" customWidth="1"/>
    <col min="8972" max="8972" width="7.5703125" style="87" customWidth="1"/>
    <col min="8973" max="8973" width="7" style="87" customWidth="1"/>
    <col min="8974" max="8975" width="8.7109375" style="87" customWidth="1"/>
    <col min="8976" max="8976" width="7.28515625" style="87" customWidth="1"/>
    <col min="8977" max="8977" width="8.140625" style="87" customWidth="1"/>
    <col min="8978" max="8978" width="8.7109375" style="87" customWidth="1"/>
    <col min="8979" max="8979" width="6.42578125" style="87" customWidth="1"/>
    <col min="8980" max="8981" width="9.28515625" style="87" customWidth="1"/>
    <col min="8982" max="8982" width="6.42578125" style="87" customWidth="1"/>
    <col min="8983" max="8984" width="9.5703125" style="87" customWidth="1"/>
    <col min="8985" max="8985" width="6.42578125" style="87" customWidth="1"/>
    <col min="8986" max="8987" width="9.5703125" style="87" customWidth="1"/>
    <col min="8988" max="8988" width="6.7109375" style="87" customWidth="1"/>
    <col min="8989" max="8991" width="9.140625" style="87"/>
    <col min="8992" max="8992" width="10.85546875" style="87" bestFit="1" customWidth="1"/>
    <col min="8993" max="9213" width="9.140625" style="87"/>
    <col min="9214" max="9214" width="18.7109375" style="87" customWidth="1"/>
    <col min="9215" max="9216" width="9.42578125" style="87" customWidth="1"/>
    <col min="9217" max="9217" width="7.7109375" style="87" customWidth="1"/>
    <col min="9218" max="9218" width="9.28515625" style="87" customWidth="1"/>
    <col min="9219" max="9219" width="9.85546875" style="87" customWidth="1"/>
    <col min="9220" max="9220" width="7.140625" style="87" customWidth="1"/>
    <col min="9221" max="9221" width="8.5703125" style="87" customWidth="1"/>
    <col min="9222" max="9222" width="8.85546875" style="87" customWidth="1"/>
    <col min="9223" max="9223" width="7.140625" style="87" customWidth="1"/>
    <col min="9224" max="9224" width="9" style="87" customWidth="1"/>
    <col min="9225" max="9225" width="8.7109375" style="87" customWidth="1"/>
    <col min="9226" max="9226" width="6.5703125" style="87" customWidth="1"/>
    <col min="9227" max="9227" width="8.140625" style="87" customWidth="1"/>
    <col min="9228" max="9228" width="7.5703125" style="87" customWidth="1"/>
    <col min="9229" max="9229" width="7" style="87" customWidth="1"/>
    <col min="9230" max="9231" width="8.7109375" style="87" customWidth="1"/>
    <col min="9232" max="9232" width="7.28515625" style="87" customWidth="1"/>
    <col min="9233" max="9233" width="8.140625" style="87" customWidth="1"/>
    <col min="9234" max="9234" width="8.7109375" style="87" customWidth="1"/>
    <col min="9235" max="9235" width="6.42578125" style="87" customWidth="1"/>
    <col min="9236" max="9237" width="9.28515625" style="87" customWidth="1"/>
    <col min="9238" max="9238" width="6.42578125" style="87" customWidth="1"/>
    <col min="9239" max="9240" width="9.5703125" style="87" customWidth="1"/>
    <col min="9241" max="9241" width="6.42578125" style="87" customWidth="1"/>
    <col min="9242" max="9243" width="9.5703125" style="87" customWidth="1"/>
    <col min="9244" max="9244" width="6.7109375" style="87" customWidth="1"/>
    <col min="9245" max="9247" width="9.140625" style="87"/>
    <col min="9248" max="9248" width="10.85546875" style="87" bestFit="1" customWidth="1"/>
    <col min="9249" max="9469" width="9.140625" style="87"/>
    <col min="9470" max="9470" width="18.7109375" style="87" customWidth="1"/>
    <col min="9471" max="9472" width="9.42578125" style="87" customWidth="1"/>
    <col min="9473" max="9473" width="7.7109375" style="87" customWidth="1"/>
    <col min="9474" max="9474" width="9.28515625" style="87" customWidth="1"/>
    <col min="9475" max="9475" width="9.85546875" style="87" customWidth="1"/>
    <col min="9476" max="9476" width="7.140625" style="87" customWidth="1"/>
    <col min="9477" max="9477" width="8.5703125" style="87" customWidth="1"/>
    <col min="9478" max="9478" width="8.85546875" style="87" customWidth="1"/>
    <col min="9479" max="9479" width="7.140625" style="87" customWidth="1"/>
    <col min="9480" max="9480" width="9" style="87" customWidth="1"/>
    <col min="9481" max="9481" width="8.7109375" style="87" customWidth="1"/>
    <col min="9482" max="9482" width="6.5703125" style="87" customWidth="1"/>
    <col min="9483" max="9483" width="8.140625" style="87" customWidth="1"/>
    <col min="9484" max="9484" width="7.5703125" style="87" customWidth="1"/>
    <col min="9485" max="9485" width="7" style="87" customWidth="1"/>
    <col min="9486" max="9487" width="8.7109375" style="87" customWidth="1"/>
    <col min="9488" max="9488" width="7.28515625" style="87" customWidth="1"/>
    <col min="9489" max="9489" width="8.140625" style="87" customWidth="1"/>
    <col min="9490" max="9490" width="8.7109375" style="87" customWidth="1"/>
    <col min="9491" max="9491" width="6.42578125" style="87" customWidth="1"/>
    <col min="9492" max="9493" width="9.28515625" style="87" customWidth="1"/>
    <col min="9494" max="9494" width="6.42578125" style="87" customWidth="1"/>
    <col min="9495" max="9496" width="9.5703125" style="87" customWidth="1"/>
    <col min="9497" max="9497" width="6.42578125" style="87" customWidth="1"/>
    <col min="9498" max="9499" width="9.5703125" style="87" customWidth="1"/>
    <col min="9500" max="9500" width="6.7109375" style="87" customWidth="1"/>
    <col min="9501" max="9503" width="9.140625" style="87"/>
    <col min="9504" max="9504" width="10.85546875" style="87" bestFit="1" customWidth="1"/>
    <col min="9505" max="9725" width="9.140625" style="87"/>
    <col min="9726" max="9726" width="18.7109375" style="87" customWidth="1"/>
    <col min="9727" max="9728" width="9.42578125" style="87" customWidth="1"/>
    <col min="9729" max="9729" width="7.7109375" style="87" customWidth="1"/>
    <col min="9730" max="9730" width="9.28515625" style="87" customWidth="1"/>
    <col min="9731" max="9731" width="9.85546875" style="87" customWidth="1"/>
    <col min="9732" max="9732" width="7.140625" style="87" customWidth="1"/>
    <col min="9733" max="9733" width="8.5703125" style="87" customWidth="1"/>
    <col min="9734" max="9734" width="8.85546875" style="87" customWidth="1"/>
    <col min="9735" max="9735" width="7.140625" style="87" customWidth="1"/>
    <col min="9736" max="9736" width="9" style="87" customWidth="1"/>
    <col min="9737" max="9737" width="8.7109375" style="87" customWidth="1"/>
    <col min="9738" max="9738" width="6.5703125" style="87" customWidth="1"/>
    <col min="9739" max="9739" width="8.140625" style="87" customWidth="1"/>
    <col min="9740" max="9740" width="7.5703125" style="87" customWidth="1"/>
    <col min="9741" max="9741" width="7" style="87" customWidth="1"/>
    <col min="9742" max="9743" width="8.7109375" style="87" customWidth="1"/>
    <col min="9744" max="9744" width="7.28515625" style="87" customWidth="1"/>
    <col min="9745" max="9745" width="8.140625" style="87" customWidth="1"/>
    <col min="9746" max="9746" width="8.7109375" style="87" customWidth="1"/>
    <col min="9747" max="9747" width="6.42578125" style="87" customWidth="1"/>
    <col min="9748" max="9749" width="9.28515625" style="87" customWidth="1"/>
    <col min="9750" max="9750" width="6.42578125" style="87" customWidth="1"/>
    <col min="9751" max="9752" width="9.5703125" style="87" customWidth="1"/>
    <col min="9753" max="9753" width="6.42578125" style="87" customWidth="1"/>
    <col min="9754" max="9755" width="9.5703125" style="87" customWidth="1"/>
    <col min="9756" max="9756" width="6.7109375" style="87" customWidth="1"/>
    <col min="9757" max="9759" width="9.140625" style="87"/>
    <col min="9760" max="9760" width="10.85546875" style="87" bestFit="1" customWidth="1"/>
    <col min="9761" max="9981" width="9.140625" style="87"/>
    <col min="9982" max="9982" width="18.7109375" style="87" customWidth="1"/>
    <col min="9983" max="9984" width="9.42578125" style="87" customWidth="1"/>
    <col min="9985" max="9985" width="7.7109375" style="87" customWidth="1"/>
    <col min="9986" max="9986" width="9.28515625" style="87" customWidth="1"/>
    <col min="9987" max="9987" width="9.85546875" style="87" customWidth="1"/>
    <col min="9988" max="9988" width="7.140625" style="87" customWidth="1"/>
    <col min="9989" max="9989" width="8.5703125" style="87" customWidth="1"/>
    <col min="9990" max="9990" width="8.85546875" style="87" customWidth="1"/>
    <col min="9991" max="9991" width="7.140625" style="87" customWidth="1"/>
    <col min="9992" max="9992" width="9" style="87" customWidth="1"/>
    <col min="9993" max="9993" width="8.7109375" style="87" customWidth="1"/>
    <col min="9994" max="9994" width="6.5703125" style="87" customWidth="1"/>
    <col min="9995" max="9995" width="8.140625" style="87" customWidth="1"/>
    <col min="9996" max="9996" width="7.5703125" style="87" customWidth="1"/>
    <col min="9997" max="9997" width="7" style="87" customWidth="1"/>
    <col min="9998" max="9999" width="8.7109375" style="87" customWidth="1"/>
    <col min="10000" max="10000" width="7.28515625" style="87" customWidth="1"/>
    <col min="10001" max="10001" width="8.140625" style="87" customWidth="1"/>
    <col min="10002" max="10002" width="8.7109375" style="87" customWidth="1"/>
    <col min="10003" max="10003" width="6.42578125" style="87" customWidth="1"/>
    <col min="10004" max="10005" width="9.28515625" style="87" customWidth="1"/>
    <col min="10006" max="10006" width="6.42578125" style="87" customWidth="1"/>
    <col min="10007" max="10008" width="9.5703125" style="87" customWidth="1"/>
    <col min="10009" max="10009" width="6.42578125" style="87" customWidth="1"/>
    <col min="10010" max="10011" width="9.5703125" style="87" customWidth="1"/>
    <col min="10012" max="10012" width="6.7109375" style="87" customWidth="1"/>
    <col min="10013" max="10015" width="9.140625" style="87"/>
    <col min="10016" max="10016" width="10.85546875" style="87" bestFit="1" customWidth="1"/>
    <col min="10017" max="10237" width="9.140625" style="87"/>
    <col min="10238" max="10238" width="18.7109375" style="87" customWidth="1"/>
    <col min="10239" max="10240" width="9.42578125" style="87" customWidth="1"/>
    <col min="10241" max="10241" width="7.7109375" style="87" customWidth="1"/>
    <col min="10242" max="10242" width="9.28515625" style="87" customWidth="1"/>
    <col min="10243" max="10243" width="9.85546875" style="87" customWidth="1"/>
    <col min="10244" max="10244" width="7.140625" style="87" customWidth="1"/>
    <col min="10245" max="10245" width="8.5703125" style="87" customWidth="1"/>
    <col min="10246" max="10246" width="8.85546875" style="87" customWidth="1"/>
    <col min="10247" max="10247" width="7.140625" style="87" customWidth="1"/>
    <col min="10248" max="10248" width="9" style="87" customWidth="1"/>
    <col min="10249" max="10249" width="8.7109375" style="87" customWidth="1"/>
    <col min="10250" max="10250" width="6.5703125" style="87" customWidth="1"/>
    <col min="10251" max="10251" width="8.140625" style="87" customWidth="1"/>
    <col min="10252" max="10252" width="7.5703125" style="87" customWidth="1"/>
    <col min="10253" max="10253" width="7" style="87" customWidth="1"/>
    <col min="10254" max="10255" width="8.7109375" style="87" customWidth="1"/>
    <col min="10256" max="10256" width="7.28515625" style="87" customWidth="1"/>
    <col min="10257" max="10257" width="8.140625" style="87" customWidth="1"/>
    <col min="10258" max="10258" width="8.7109375" style="87" customWidth="1"/>
    <col min="10259" max="10259" width="6.42578125" style="87" customWidth="1"/>
    <col min="10260" max="10261" width="9.28515625" style="87" customWidth="1"/>
    <col min="10262" max="10262" width="6.42578125" style="87" customWidth="1"/>
    <col min="10263" max="10264" width="9.5703125" style="87" customWidth="1"/>
    <col min="10265" max="10265" width="6.42578125" style="87" customWidth="1"/>
    <col min="10266" max="10267" width="9.5703125" style="87" customWidth="1"/>
    <col min="10268" max="10268" width="6.7109375" style="87" customWidth="1"/>
    <col min="10269" max="10271" width="9.140625" style="87"/>
    <col min="10272" max="10272" width="10.85546875" style="87" bestFit="1" customWidth="1"/>
    <col min="10273" max="10493" width="9.140625" style="87"/>
    <col min="10494" max="10494" width="18.7109375" style="87" customWidth="1"/>
    <col min="10495" max="10496" width="9.42578125" style="87" customWidth="1"/>
    <col min="10497" max="10497" width="7.7109375" style="87" customWidth="1"/>
    <col min="10498" max="10498" width="9.28515625" style="87" customWidth="1"/>
    <col min="10499" max="10499" width="9.85546875" style="87" customWidth="1"/>
    <col min="10500" max="10500" width="7.140625" style="87" customWidth="1"/>
    <col min="10501" max="10501" width="8.5703125" style="87" customWidth="1"/>
    <col min="10502" max="10502" width="8.85546875" style="87" customWidth="1"/>
    <col min="10503" max="10503" width="7.140625" style="87" customWidth="1"/>
    <col min="10504" max="10504" width="9" style="87" customWidth="1"/>
    <col min="10505" max="10505" width="8.7109375" style="87" customWidth="1"/>
    <col min="10506" max="10506" width="6.5703125" style="87" customWidth="1"/>
    <col min="10507" max="10507" width="8.140625" style="87" customWidth="1"/>
    <col min="10508" max="10508" width="7.5703125" style="87" customWidth="1"/>
    <col min="10509" max="10509" width="7" style="87" customWidth="1"/>
    <col min="10510" max="10511" width="8.7109375" style="87" customWidth="1"/>
    <col min="10512" max="10512" width="7.28515625" style="87" customWidth="1"/>
    <col min="10513" max="10513" width="8.140625" style="87" customWidth="1"/>
    <col min="10514" max="10514" width="8.7109375" style="87" customWidth="1"/>
    <col min="10515" max="10515" width="6.42578125" style="87" customWidth="1"/>
    <col min="10516" max="10517" width="9.28515625" style="87" customWidth="1"/>
    <col min="10518" max="10518" width="6.42578125" style="87" customWidth="1"/>
    <col min="10519" max="10520" width="9.5703125" style="87" customWidth="1"/>
    <col min="10521" max="10521" width="6.42578125" style="87" customWidth="1"/>
    <col min="10522" max="10523" width="9.5703125" style="87" customWidth="1"/>
    <col min="10524" max="10524" width="6.7109375" style="87" customWidth="1"/>
    <col min="10525" max="10527" width="9.140625" style="87"/>
    <col min="10528" max="10528" width="10.85546875" style="87" bestFit="1" customWidth="1"/>
    <col min="10529" max="10749" width="9.140625" style="87"/>
    <col min="10750" max="10750" width="18.7109375" style="87" customWidth="1"/>
    <col min="10751" max="10752" width="9.42578125" style="87" customWidth="1"/>
    <col min="10753" max="10753" width="7.7109375" style="87" customWidth="1"/>
    <col min="10754" max="10754" width="9.28515625" style="87" customWidth="1"/>
    <col min="10755" max="10755" width="9.85546875" style="87" customWidth="1"/>
    <col min="10756" max="10756" width="7.140625" style="87" customWidth="1"/>
    <col min="10757" max="10757" width="8.5703125" style="87" customWidth="1"/>
    <col min="10758" max="10758" width="8.85546875" style="87" customWidth="1"/>
    <col min="10759" max="10759" width="7.140625" style="87" customWidth="1"/>
    <col min="10760" max="10760" width="9" style="87" customWidth="1"/>
    <col min="10761" max="10761" width="8.7109375" style="87" customWidth="1"/>
    <col min="10762" max="10762" width="6.5703125" style="87" customWidth="1"/>
    <col min="10763" max="10763" width="8.140625" style="87" customWidth="1"/>
    <col min="10764" max="10764" width="7.5703125" style="87" customWidth="1"/>
    <col min="10765" max="10765" width="7" style="87" customWidth="1"/>
    <col min="10766" max="10767" width="8.7109375" style="87" customWidth="1"/>
    <col min="10768" max="10768" width="7.28515625" style="87" customWidth="1"/>
    <col min="10769" max="10769" width="8.140625" style="87" customWidth="1"/>
    <col min="10770" max="10770" width="8.7109375" style="87" customWidth="1"/>
    <col min="10771" max="10771" width="6.42578125" style="87" customWidth="1"/>
    <col min="10772" max="10773" width="9.28515625" style="87" customWidth="1"/>
    <col min="10774" max="10774" width="6.42578125" style="87" customWidth="1"/>
    <col min="10775" max="10776" width="9.5703125" style="87" customWidth="1"/>
    <col min="10777" max="10777" width="6.42578125" style="87" customWidth="1"/>
    <col min="10778" max="10779" width="9.5703125" style="87" customWidth="1"/>
    <col min="10780" max="10780" width="6.7109375" style="87" customWidth="1"/>
    <col min="10781" max="10783" width="9.140625" style="87"/>
    <col min="10784" max="10784" width="10.85546875" style="87" bestFit="1" customWidth="1"/>
    <col min="10785" max="11005" width="9.140625" style="87"/>
    <col min="11006" max="11006" width="18.7109375" style="87" customWidth="1"/>
    <col min="11007" max="11008" width="9.42578125" style="87" customWidth="1"/>
    <col min="11009" max="11009" width="7.7109375" style="87" customWidth="1"/>
    <col min="11010" max="11010" width="9.28515625" style="87" customWidth="1"/>
    <col min="11011" max="11011" width="9.85546875" style="87" customWidth="1"/>
    <col min="11012" max="11012" width="7.140625" style="87" customWidth="1"/>
    <col min="11013" max="11013" width="8.5703125" style="87" customWidth="1"/>
    <col min="11014" max="11014" width="8.85546875" style="87" customWidth="1"/>
    <col min="11015" max="11015" width="7.140625" style="87" customWidth="1"/>
    <col min="11016" max="11016" width="9" style="87" customWidth="1"/>
    <col min="11017" max="11017" width="8.7109375" style="87" customWidth="1"/>
    <col min="11018" max="11018" width="6.5703125" style="87" customWidth="1"/>
    <col min="11019" max="11019" width="8.140625" style="87" customWidth="1"/>
    <col min="11020" max="11020" width="7.5703125" style="87" customWidth="1"/>
    <col min="11021" max="11021" width="7" style="87" customWidth="1"/>
    <col min="11022" max="11023" width="8.7109375" style="87" customWidth="1"/>
    <col min="11024" max="11024" width="7.28515625" style="87" customWidth="1"/>
    <col min="11025" max="11025" width="8.140625" style="87" customWidth="1"/>
    <col min="11026" max="11026" width="8.7109375" style="87" customWidth="1"/>
    <col min="11027" max="11027" width="6.42578125" style="87" customWidth="1"/>
    <col min="11028" max="11029" width="9.28515625" style="87" customWidth="1"/>
    <col min="11030" max="11030" width="6.42578125" style="87" customWidth="1"/>
    <col min="11031" max="11032" width="9.5703125" style="87" customWidth="1"/>
    <col min="11033" max="11033" width="6.42578125" style="87" customWidth="1"/>
    <col min="11034" max="11035" width="9.5703125" style="87" customWidth="1"/>
    <col min="11036" max="11036" width="6.7109375" style="87" customWidth="1"/>
    <col min="11037" max="11039" width="9.140625" style="87"/>
    <col min="11040" max="11040" width="10.85546875" style="87" bestFit="1" customWidth="1"/>
    <col min="11041" max="11261" width="9.140625" style="87"/>
    <col min="11262" max="11262" width="18.7109375" style="87" customWidth="1"/>
    <col min="11263" max="11264" width="9.42578125" style="87" customWidth="1"/>
    <col min="11265" max="11265" width="7.7109375" style="87" customWidth="1"/>
    <col min="11266" max="11266" width="9.28515625" style="87" customWidth="1"/>
    <col min="11267" max="11267" width="9.85546875" style="87" customWidth="1"/>
    <col min="11268" max="11268" width="7.140625" style="87" customWidth="1"/>
    <col min="11269" max="11269" width="8.5703125" style="87" customWidth="1"/>
    <col min="11270" max="11270" width="8.85546875" style="87" customWidth="1"/>
    <col min="11271" max="11271" width="7.140625" style="87" customWidth="1"/>
    <col min="11272" max="11272" width="9" style="87" customWidth="1"/>
    <col min="11273" max="11273" width="8.7109375" style="87" customWidth="1"/>
    <col min="11274" max="11274" width="6.5703125" style="87" customWidth="1"/>
    <col min="11275" max="11275" width="8.140625" style="87" customWidth="1"/>
    <col min="11276" max="11276" width="7.5703125" style="87" customWidth="1"/>
    <col min="11277" max="11277" width="7" style="87" customWidth="1"/>
    <col min="11278" max="11279" width="8.7109375" style="87" customWidth="1"/>
    <col min="11280" max="11280" width="7.28515625" style="87" customWidth="1"/>
    <col min="11281" max="11281" width="8.140625" style="87" customWidth="1"/>
    <col min="11282" max="11282" width="8.7109375" style="87" customWidth="1"/>
    <col min="11283" max="11283" width="6.42578125" style="87" customWidth="1"/>
    <col min="11284" max="11285" width="9.28515625" style="87" customWidth="1"/>
    <col min="11286" max="11286" width="6.42578125" style="87" customWidth="1"/>
    <col min="11287" max="11288" width="9.5703125" style="87" customWidth="1"/>
    <col min="11289" max="11289" width="6.42578125" style="87" customWidth="1"/>
    <col min="11290" max="11291" width="9.5703125" style="87" customWidth="1"/>
    <col min="11292" max="11292" width="6.7109375" style="87" customWidth="1"/>
    <col min="11293" max="11295" width="9.140625" style="87"/>
    <col min="11296" max="11296" width="10.85546875" style="87" bestFit="1" customWidth="1"/>
    <col min="11297" max="11517" width="9.140625" style="87"/>
    <col min="11518" max="11518" width="18.7109375" style="87" customWidth="1"/>
    <col min="11519" max="11520" width="9.42578125" style="87" customWidth="1"/>
    <col min="11521" max="11521" width="7.7109375" style="87" customWidth="1"/>
    <col min="11522" max="11522" width="9.28515625" style="87" customWidth="1"/>
    <col min="11523" max="11523" width="9.85546875" style="87" customWidth="1"/>
    <col min="11524" max="11524" width="7.140625" style="87" customWidth="1"/>
    <col min="11525" max="11525" width="8.5703125" style="87" customWidth="1"/>
    <col min="11526" max="11526" width="8.85546875" style="87" customWidth="1"/>
    <col min="11527" max="11527" width="7.140625" style="87" customWidth="1"/>
    <col min="11528" max="11528" width="9" style="87" customWidth="1"/>
    <col min="11529" max="11529" width="8.7109375" style="87" customWidth="1"/>
    <col min="11530" max="11530" width="6.5703125" style="87" customWidth="1"/>
    <col min="11531" max="11531" width="8.140625" style="87" customWidth="1"/>
    <col min="11532" max="11532" width="7.5703125" style="87" customWidth="1"/>
    <col min="11533" max="11533" width="7" style="87" customWidth="1"/>
    <col min="11534" max="11535" width="8.7109375" style="87" customWidth="1"/>
    <col min="11536" max="11536" width="7.28515625" style="87" customWidth="1"/>
    <col min="11537" max="11537" width="8.140625" style="87" customWidth="1"/>
    <col min="11538" max="11538" width="8.7109375" style="87" customWidth="1"/>
    <col min="11539" max="11539" width="6.42578125" style="87" customWidth="1"/>
    <col min="11540" max="11541" width="9.28515625" style="87" customWidth="1"/>
    <col min="11542" max="11542" width="6.42578125" style="87" customWidth="1"/>
    <col min="11543" max="11544" width="9.5703125" style="87" customWidth="1"/>
    <col min="11545" max="11545" width="6.42578125" style="87" customWidth="1"/>
    <col min="11546" max="11547" width="9.5703125" style="87" customWidth="1"/>
    <col min="11548" max="11548" width="6.7109375" style="87" customWidth="1"/>
    <col min="11549" max="11551" width="9.140625" style="87"/>
    <col min="11552" max="11552" width="10.85546875" style="87" bestFit="1" customWidth="1"/>
    <col min="11553" max="11773" width="9.140625" style="87"/>
    <col min="11774" max="11774" width="18.7109375" style="87" customWidth="1"/>
    <col min="11775" max="11776" width="9.42578125" style="87" customWidth="1"/>
    <col min="11777" max="11777" width="7.7109375" style="87" customWidth="1"/>
    <col min="11778" max="11778" width="9.28515625" style="87" customWidth="1"/>
    <col min="11779" max="11779" width="9.85546875" style="87" customWidth="1"/>
    <col min="11780" max="11780" width="7.140625" style="87" customWidth="1"/>
    <col min="11781" max="11781" width="8.5703125" style="87" customWidth="1"/>
    <col min="11782" max="11782" width="8.85546875" style="87" customWidth="1"/>
    <col min="11783" max="11783" width="7.140625" style="87" customWidth="1"/>
    <col min="11784" max="11784" width="9" style="87" customWidth="1"/>
    <col min="11785" max="11785" width="8.7109375" style="87" customWidth="1"/>
    <col min="11786" max="11786" width="6.5703125" style="87" customWidth="1"/>
    <col min="11787" max="11787" width="8.140625" style="87" customWidth="1"/>
    <col min="11788" max="11788" width="7.5703125" style="87" customWidth="1"/>
    <col min="11789" max="11789" width="7" style="87" customWidth="1"/>
    <col min="11790" max="11791" width="8.7109375" style="87" customWidth="1"/>
    <col min="11792" max="11792" width="7.28515625" style="87" customWidth="1"/>
    <col min="11793" max="11793" width="8.140625" style="87" customWidth="1"/>
    <col min="11794" max="11794" width="8.7109375" style="87" customWidth="1"/>
    <col min="11795" max="11795" width="6.42578125" style="87" customWidth="1"/>
    <col min="11796" max="11797" width="9.28515625" style="87" customWidth="1"/>
    <col min="11798" max="11798" width="6.42578125" style="87" customWidth="1"/>
    <col min="11799" max="11800" width="9.5703125" style="87" customWidth="1"/>
    <col min="11801" max="11801" width="6.42578125" style="87" customWidth="1"/>
    <col min="11802" max="11803" width="9.5703125" style="87" customWidth="1"/>
    <col min="11804" max="11804" width="6.7109375" style="87" customWidth="1"/>
    <col min="11805" max="11807" width="9.140625" style="87"/>
    <col min="11808" max="11808" width="10.85546875" style="87" bestFit="1" customWidth="1"/>
    <col min="11809" max="12029" width="9.140625" style="87"/>
    <col min="12030" max="12030" width="18.7109375" style="87" customWidth="1"/>
    <col min="12031" max="12032" width="9.42578125" style="87" customWidth="1"/>
    <col min="12033" max="12033" width="7.7109375" style="87" customWidth="1"/>
    <col min="12034" max="12034" width="9.28515625" style="87" customWidth="1"/>
    <col min="12035" max="12035" width="9.85546875" style="87" customWidth="1"/>
    <col min="12036" max="12036" width="7.140625" style="87" customWidth="1"/>
    <col min="12037" max="12037" width="8.5703125" style="87" customWidth="1"/>
    <col min="12038" max="12038" width="8.85546875" style="87" customWidth="1"/>
    <col min="12039" max="12039" width="7.140625" style="87" customWidth="1"/>
    <col min="12040" max="12040" width="9" style="87" customWidth="1"/>
    <col min="12041" max="12041" width="8.7109375" style="87" customWidth="1"/>
    <col min="12042" max="12042" width="6.5703125" style="87" customWidth="1"/>
    <col min="12043" max="12043" width="8.140625" style="87" customWidth="1"/>
    <col min="12044" max="12044" width="7.5703125" style="87" customWidth="1"/>
    <col min="12045" max="12045" width="7" style="87" customWidth="1"/>
    <col min="12046" max="12047" width="8.7109375" style="87" customWidth="1"/>
    <col min="12048" max="12048" width="7.28515625" style="87" customWidth="1"/>
    <col min="12049" max="12049" width="8.140625" style="87" customWidth="1"/>
    <col min="12050" max="12050" width="8.7109375" style="87" customWidth="1"/>
    <col min="12051" max="12051" width="6.42578125" style="87" customWidth="1"/>
    <col min="12052" max="12053" width="9.28515625" style="87" customWidth="1"/>
    <col min="12054" max="12054" width="6.42578125" style="87" customWidth="1"/>
    <col min="12055" max="12056" width="9.5703125" style="87" customWidth="1"/>
    <col min="12057" max="12057" width="6.42578125" style="87" customWidth="1"/>
    <col min="12058" max="12059" width="9.5703125" style="87" customWidth="1"/>
    <col min="12060" max="12060" width="6.7109375" style="87" customWidth="1"/>
    <col min="12061" max="12063" width="9.140625" style="87"/>
    <col min="12064" max="12064" width="10.85546875" style="87" bestFit="1" customWidth="1"/>
    <col min="12065" max="12285" width="9.140625" style="87"/>
    <col min="12286" max="12286" width="18.7109375" style="87" customWidth="1"/>
    <col min="12287" max="12288" width="9.42578125" style="87" customWidth="1"/>
    <col min="12289" max="12289" width="7.7109375" style="87" customWidth="1"/>
    <col min="12290" max="12290" width="9.28515625" style="87" customWidth="1"/>
    <col min="12291" max="12291" width="9.85546875" style="87" customWidth="1"/>
    <col min="12292" max="12292" width="7.140625" style="87" customWidth="1"/>
    <col min="12293" max="12293" width="8.5703125" style="87" customWidth="1"/>
    <col min="12294" max="12294" width="8.85546875" style="87" customWidth="1"/>
    <col min="12295" max="12295" width="7.140625" style="87" customWidth="1"/>
    <col min="12296" max="12296" width="9" style="87" customWidth="1"/>
    <col min="12297" max="12297" width="8.7109375" style="87" customWidth="1"/>
    <col min="12298" max="12298" width="6.5703125" style="87" customWidth="1"/>
    <col min="12299" max="12299" width="8.140625" style="87" customWidth="1"/>
    <col min="12300" max="12300" width="7.5703125" style="87" customWidth="1"/>
    <col min="12301" max="12301" width="7" style="87" customWidth="1"/>
    <col min="12302" max="12303" width="8.7109375" style="87" customWidth="1"/>
    <col min="12304" max="12304" width="7.28515625" style="87" customWidth="1"/>
    <col min="12305" max="12305" width="8.140625" style="87" customWidth="1"/>
    <col min="12306" max="12306" width="8.7109375" style="87" customWidth="1"/>
    <col min="12307" max="12307" width="6.42578125" style="87" customWidth="1"/>
    <col min="12308" max="12309" width="9.28515625" style="87" customWidth="1"/>
    <col min="12310" max="12310" width="6.42578125" style="87" customWidth="1"/>
    <col min="12311" max="12312" width="9.5703125" style="87" customWidth="1"/>
    <col min="12313" max="12313" width="6.42578125" style="87" customWidth="1"/>
    <col min="12314" max="12315" width="9.5703125" style="87" customWidth="1"/>
    <col min="12316" max="12316" width="6.7109375" style="87" customWidth="1"/>
    <col min="12317" max="12319" width="9.140625" style="87"/>
    <col min="12320" max="12320" width="10.85546875" style="87" bestFit="1" customWidth="1"/>
    <col min="12321" max="12541" width="9.140625" style="87"/>
    <col min="12542" max="12542" width="18.7109375" style="87" customWidth="1"/>
    <col min="12543" max="12544" width="9.42578125" style="87" customWidth="1"/>
    <col min="12545" max="12545" width="7.7109375" style="87" customWidth="1"/>
    <col min="12546" max="12546" width="9.28515625" style="87" customWidth="1"/>
    <col min="12547" max="12547" width="9.85546875" style="87" customWidth="1"/>
    <col min="12548" max="12548" width="7.140625" style="87" customWidth="1"/>
    <col min="12549" max="12549" width="8.5703125" style="87" customWidth="1"/>
    <col min="12550" max="12550" width="8.85546875" style="87" customWidth="1"/>
    <col min="12551" max="12551" width="7.140625" style="87" customWidth="1"/>
    <col min="12552" max="12552" width="9" style="87" customWidth="1"/>
    <col min="12553" max="12553" width="8.7109375" style="87" customWidth="1"/>
    <col min="12554" max="12554" width="6.5703125" style="87" customWidth="1"/>
    <col min="12555" max="12555" width="8.140625" style="87" customWidth="1"/>
    <col min="12556" max="12556" width="7.5703125" style="87" customWidth="1"/>
    <col min="12557" max="12557" width="7" style="87" customWidth="1"/>
    <col min="12558" max="12559" width="8.7109375" style="87" customWidth="1"/>
    <col min="12560" max="12560" width="7.28515625" style="87" customWidth="1"/>
    <col min="12561" max="12561" width="8.140625" style="87" customWidth="1"/>
    <col min="12562" max="12562" width="8.7109375" style="87" customWidth="1"/>
    <col min="12563" max="12563" width="6.42578125" style="87" customWidth="1"/>
    <col min="12564" max="12565" width="9.28515625" style="87" customWidth="1"/>
    <col min="12566" max="12566" width="6.42578125" style="87" customWidth="1"/>
    <col min="12567" max="12568" width="9.5703125" style="87" customWidth="1"/>
    <col min="12569" max="12569" width="6.42578125" style="87" customWidth="1"/>
    <col min="12570" max="12571" width="9.5703125" style="87" customWidth="1"/>
    <col min="12572" max="12572" width="6.7109375" style="87" customWidth="1"/>
    <col min="12573" max="12575" width="9.140625" style="87"/>
    <col min="12576" max="12576" width="10.85546875" style="87" bestFit="1" customWidth="1"/>
    <col min="12577" max="12797" width="9.140625" style="87"/>
    <col min="12798" max="12798" width="18.7109375" style="87" customWidth="1"/>
    <col min="12799" max="12800" width="9.42578125" style="87" customWidth="1"/>
    <col min="12801" max="12801" width="7.7109375" style="87" customWidth="1"/>
    <col min="12802" max="12802" width="9.28515625" style="87" customWidth="1"/>
    <col min="12803" max="12803" width="9.85546875" style="87" customWidth="1"/>
    <col min="12804" max="12804" width="7.140625" style="87" customWidth="1"/>
    <col min="12805" max="12805" width="8.5703125" style="87" customWidth="1"/>
    <col min="12806" max="12806" width="8.85546875" style="87" customWidth="1"/>
    <col min="12807" max="12807" width="7.140625" style="87" customWidth="1"/>
    <col min="12808" max="12808" width="9" style="87" customWidth="1"/>
    <col min="12809" max="12809" width="8.7109375" style="87" customWidth="1"/>
    <col min="12810" max="12810" width="6.5703125" style="87" customWidth="1"/>
    <col min="12811" max="12811" width="8.140625" style="87" customWidth="1"/>
    <col min="12812" max="12812" width="7.5703125" style="87" customWidth="1"/>
    <col min="12813" max="12813" width="7" style="87" customWidth="1"/>
    <col min="12814" max="12815" width="8.7109375" style="87" customWidth="1"/>
    <col min="12816" max="12816" width="7.28515625" style="87" customWidth="1"/>
    <col min="12817" max="12817" width="8.140625" style="87" customWidth="1"/>
    <col min="12818" max="12818" width="8.7109375" style="87" customWidth="1"/>
    <col min="12819" max="12819" width="6.42578125" style="87" customWidth="1"/>
    <col min="12820" max="12821" width="9.28515625" style="87" customWidth="1"/>
    <col min="12822" max="12822" width="6.42578125" style="87" customWidth="1"/>
    <col min="12823" max="12824" width="9.5703125" style="87" customWidth="1"/>
    <col min="12825" max="12825" width="6.42578125" style="87" customWidth="1"/>
    <col min="12826" max="12827" width="9.5703125" style="87" customWidth="1"/>
    <col min="12828" max="12828" width="6.7109375" style="87" customWidth="1"/>
    <col min="12829" max="12831" width="9.140625" style="87"/>
    <col min="12832" max="12832" width="10.85546875" style="87" bestFit="1" customWidth="1"/>
    <col min="12833" max="13053" width="9.140625" style="87"/>
    <col min="13054" max="13054" width="18.7109375" style="87" customWidth="1"/>
    <col min="13055" max="13056" width="9.42578125" style="87" customWidth="1"/>
    <col min="13057" max="13057" width="7.7109375" style="87" customWidth="1"/>
    <col min="13058" max="13058" width="9.28515625" style="87" customWidth="1"/>
    <col min="13059" max="13059" width="9.85546875" style="87" customWidth="1"/>
    <col min="13060" max="13060" width="7.140625" style="87" customWidth="1"/>
    <col min="13061" max="13061" width="8.5703125" style="87" customWidth="1"/>
    <col min="13062" max="13062" width="8.85546875" style="87" customWidth="1"/>
    <col min="13063" max="13063" width="7.140625" style="87" customWidth="1"/>
    <col min="13064" max="13064" width="9" style="87" customWidth="1"/>
    <col min="13065" max="13065" width="8.7109375" style="87" customWidth="1"/>
    <col min="13066" max="13066" width="6.5703125" style="87" customWidth="1"/>
    <col min="13067" max="13067" width="8.140625" style="87" customWidth="1"/>
    <col min="13068" max="13068" width="7.5703125" style="87" customWidth="1"/>
    <col min="13069" max="13069" width="7" style="87" customWidth="1"/>
    <col min="13070" max="13071" width="8.7109375" style="87" customWidth="1"/>
    <col min="13072" max="13072" width="7.28515625" style="87" customWidth="1"/>
    <col min="13073" max="13073" width="8.140625" style="87" customWidth="1"/>
    <col min="13074" max="13074" width="8.7109375" style="87" customWidth="1"/>
    <col min="13075" max="13075" width="6.42578125" style="87" customWidth="1"/>
    <col min="13076" max="13077" width="9.28515625" style="87" customWidth="1"/>
    <col min="13078" max="13078" width="6.42578125" style="87" customWidth="1"/>
    <col min="13079" max="13080" width="9.5703125" style="87" customWidth="1"/>
    <col min="13081" max="13081" width="6.42578125" style="87" customWidth="1"/>
    <col min="13082" max="13083" width="9.5703125" style="87" customWidth="1"/>
    <col min="13084" max="13084" width="6.7109375" style="87" customWidth="1"/>
    <col min="13085" max="13087" width="9.140625" style="87"/>
    <col min="13088" max="13088" width="10.85546875" style="87" bestFit="1" customWidth="1"/>
    <col min="13089" max="13309" width="9.140625" style="87"/>
    <col min="13310" max="13310" width="18.7109375" style="87" customWidth="1"/>
    <col min="13311" max="13312" width="9.42578125" style="87" customWidth="1"/>
    <col min="13313" max="13313" width="7.7109375" style="87" customWidth="1"/>
    <col min="13314" max="13314" width="9.28515625" style="87" customWidth="1"/>
    <col min="13315" max="13315" width="9.85546875" style="87" customWidth="1"/>
    <col min="13316" max="13316" width="7.140625" style="87" customWidth="1"/>
    <col min="13317" max="13317" width="8.5703125" style="87" customWidth="1"/>
    <col min="13318" max="13318" width="8.85546875" style="87" customWidth="1"/>
    <col min="13319" max="13319" width="7.140625" style="87" customWidth="1"/>
    <col min="13320" max="13320" width="9" style="87" customWidth="1"/>
    <col min="13321" max="13321" width="8.7109375" style="87" customWidth="1"/>
    <col min="13322" max="13322" width="6.5703125" style="87" customWidth="1"/>
    <col min="13323" max="13323" width="8.140625" style="87" customWidth="1"/>
    <col min="13324" max="13324" width="7.5703125" style="87" customWidth="1"/>
    <col min="13325" max="13325" width="7" style="87" customWidth="1"/>
    <col min="13326" max="13327" width="8.7109375" style="87" customWidth="1"/>
    <col min="13328" max="13328" width="7.28515625" style="87" customWidth="1"/>
    <col min="13329" max="13329" width="8.140625" style="87" customWidth="1"/>
    <col min="13330" max="13330" width="8.7109375" style="87" customWidth="1"/>
    <col min="13331" max="13331" width="6.42578125" style="87" customWidth="1"/>
    <col min="13332" max="13333" width="9.28515625" style="87" customWidth="1"/>
    <col min="13334" max="13334" width="6.42578125" style="87" customWidth="1"/>
    <col min="13335" max="13336" width="9.5703125" style="87" customWidth="1"/>
    <col min="13337" max="13337" width="6.42578125" style="87" customWidth="1"/>
    <col min="13338" max="13339" width="9.5703125" style="87" customWidth="1"/>
    <col min="13340" max="13340" width="6.7109375" style="87" customWidth="1"/>
    <col min="13341" max="13343" width="9.140625" style="87"/>
    <col min="13344" max="13344" width="10.85546875" style="87" bestFit="1" customWidth="1"/>
    <col min="13345" max="13565" width="9.140625" style="87"/>
    <col min="13566" max="13566" width="18.7109375" style="87" customWidth="1"/>
    <col min="13567" max="13568" width="9.42578125" style="87" customWidth="1"/>
    <col min="13569" max="13569" width="7.7109375" style="87" customWidth="1"/>
    <col min="13570" max="13570" width="9.28515625" style="87" customWidth="1"/>
    <col min="13571" max="13571" width="9.85546875" style="87" customWidth="1"/>
    <col min="13572" max="13572" width="7.140625" style="87" customWidth="1"/>
    <col min="13573" max="13573" width="8.5703125" style="87" customWidth="1"/>
    <col min="13574" max="13574" width="8.85546875" style="87" customWidth="1"/>
    <col min="13575" max="13575" width="7.140625" style="87" customWidth="1"/>
    <col min="13576" max="13576" width="9" style="87" customWidth="1"/>
    <col min="13577" max="13577" width="8.7109375" style="87" customWidth="1"/>
    <col min="13578" max="13578" width="6.5703125" style="87" customWidth="1"/>
    <col min="13579" max="13579" width="8.140625" style="87" customWidth="1"/>
    <col min="13580" max="13580" width="7.5703125" style="87" customWidth="1"/>
    <col min="13581" max="13581" width="7" style="87" customWidth="1"/>
    <col min="13582" max="13583" width="8.7109375" style="87" customWidth="1"/>
    <col min="13584" max="13584" width="7.28515625" style="87" customWidth="1"/>
    <col min="13585" max="13585" width="8.140625" style="87" customWidth="1"/>
    <col min="13586" max="13586" width="8.7109375" style="87" customWidth="1"/>
    <col min="13587" max="13587" width="6.42578125" style="87" customWidth="1"/>
    <col min="13588" max="13589" width="9.28515625" style="87" customWidth="1"/>
    <col min="13590" max="13590" width="6.42578125" style="87" customWidth="1"/>
    <col min="13591" max="13592" width="9.5703125" style="87" customWidth="1"/>
    <col min="13593" max="13593" width="6.42578125" style="87" customWidth="1"/>
    <col min="13594" max="13595" width="9.5703125" style="87" customWidth="1"/>
    <col min="13596" max="13596" width="6.7109375" style="87" customWidth="1"/>
    <col min="13597" max="13599" width="9.140625" style="87"/>
    <col min="13600" max="13600" width="10.85546875" style="87" bestFit="1" customWidth="1"/>
    <col min="13601" max="13821" width="9.140625" style="87"/>
    <col min="13822" max="13822" width="18.7109375" style="87" customWidth="1"/>
    <col min="13823" max="13824" width="9.42578125" style="87" customWidth="1"/>
    <col min="13825" max="13825" width="7.7109375" style="87" customWidth="1"/>
    <col min="13826" max="13826" width="9.28515625" style="87" customWidth="1"/>
    <col min="13827" max="13827" width="9.85546875" style="87" customWidth="1"/>
    <col min="13828" max="13828" width="7.140625" style="87" customWidth="1"/>
    <col min="13829" max="13829" width="8.5703125" style="87" customWidth="1"/>
    <col min="13830" max="13830" width="8.85546875" style="87" customWidth="1"/>
    <col min="13831" max="13831" width="7.140625" style="87" customWidth="1"/>
    <col min="13832" max="13832" width="9" style="87" customWidth="1"/>
    <col min="13833" max="13833" width="8.7109375" style="87" customWidth="1"/>
    <col min="13834" max="13834" width="6.5703125" style="87" customWidth="1"/>
    <col min="13835" max="13835" width="8.140625" style="87" customWidth="1"/>
    <col min="13836" max="13836" width="7.5703125" style="87" customWidth="1"/>
    <col min="13837" max="13837" width="7" style="87" customWidth="1"/>
    <col min="13838" max="13839" width="8.7109375" style="87" customWidth="1"/>
    <col min="13840" max="13840" width="7.28515625" style="87" customWidth="1"/>
    <col min="13841" max="13841" width="8.140625" style="87" customWidth="1"/>
    <col min="13842" max="13842" width="8.7109375" style="87" customWidth="1"/>
    <col min="13843" max="13843" width="6.42578125" style="87" customWidth="1"/>
    <col min="13844" max="13845" width="9.28515625" style="87" customWidth="1"/>
    <col min="13846" max="13846" width="6.42578125" style="87" customWidth="1"/>
    <col min="13847" max="13848" width="9.5703125" style="87" customWidth="1"/>
    <col min="13849" max="13849" width="6.42578125" style="87" customWidth="1"/>
    <col min="13850" max="13851" width="9.5703125" style="87" customWidth="1"/>
    <col min="13852" max="13852" width="6.7109375" style="87" customWidth="1"/>
    <col min="13853" max="13855" width="9.140625" style="87"/>
    <col min="13856" max="13856" width="10.85546875" style="87" bestFit="1" customWidth="1"/>
    <col min="13857" max="14077" width="9.140625" style="87"/>
    <col min="14078" max="14078" width="18.7109375" style="87" customWidth="1"/>
    <col min="14079" max="14080" width="9.42578125" style="87" customWidth="1"/>
    <col min="14081" max="14081" width="7.7109375" style="87" customWidth="1"/>
    <col min="14082" max="14082" width="9.28515625" style="87" customWidth="1"/>
    <col min="14083" max="14083" width="9.85546875" style="87" customWidth="1"/>
    <col min="14084" max="14084" width="7.140625" style="87" customWidth="1"/>
    <col min="14085" max="14085" width="8.5703125" style="87" customWidth="1"/>
    <col min="14086" max="14086" width="8.85546875" style="87" customWidth="1"/>
    <col min="14087" max="14087" width="7.140625" style="87" customWidth="1"/>
    <col min="14088" max="14088" width="9" style="87" customWidth="1"/>
    <col min="14089" max="14089" width="8.7109375" style="87" customWidth="1"/>
    <col min="14090" max="14090" width="6.5703125" style="87" customWidth="1"/>
    <col min="14091" max="14091" width="8.140625" style="87" customWidth="1"/>
    <col min="14092" max="14092" width="7.5703125" style="87" customWidth="1"/>
    <col min="14093" max="14093" width="7" style="87" customWidth="1"/>
    <col min="14094" max="14095" width="8.7109375" style="87" customWidth="1"/>
    <col min="14096" max="14096" width="7.28515625" style="87" customWidth="1"/>
    <col min="14097" max="14097" width="8.140625" style="87" customWidth="1"/>
    <col min="14098" max="14098" width="8.7109375" style="87" customWidth="1"/>
    <col min="14099" max="14099" width="6.42578125" style="87" customWidth="1"/>
    <col min="14100" max="14101" width="9.28515625" style="87" customWidth="1"/>
    <col min="14102" max="14102" width="6.42578125" style="87" customWidth="1"/>
    <col min="14103" max="14104" width="9.5703125" style="87" customWidth="1"/>
    <col min="14105" max="14105" width="6.42578125" style="87" customWidth="1"/>
    <col min="14106" max="14107" width="9.5703125" style="87" customWidth="1"/>
    <col min="14108" max="14108" width="6.7109375" style="87" customWidth="1"/>
    <col min="14109" max="14111" width="9.140625" style="87"/>
    <col min="14112" max="14112" width="10.85546875" style="87" bestFit="1" customWidth="1"/>
    <col min="14113" max="14333" width="9.140625" style="87"/>
    <col min="14334" max="14334" width="18.7109375" style="87" customWidth="1"/>
    <col min="14335" max="14336" width="9.42578125" style="87" customWidth="1"/>
    <col min="14337" max="14337" width="7.7109375" style="87" customWidth="1"/>
    <col min="14338" max="14338" width="9.28515625" style="87" customWidth="1"/>
    <col min="14339" max="14339" width="9.85546875" style="87" customWidth="1"/>
    <col min="14340" max="14340" width="7.140625" style="87" customWidth="1"/>
    <col min="14341" max="14341" width="8.5703125" style="87" customWidth="1"/>
    <col min="14342" max="14342" width="8.85546875" style="87" customWidth="1"/>
    <col min="14343" max="14343" width="7.140625" style="87" customWidth="1"/>
    <col min="14344" max="14344" width="9" style="87" customWidth="1"/>
    <col min="14345" max="14345" width="8.7109375" style="87" customWidth="1"/>
    <col min="14346" max="14346" width="6.5703125" style="87" customWidth="1"/>
    <col min="14347" max="14347" width="8.140625" style="87" customWidth="1"/>
    <col min="14348" max="14348" width="7.5703125" style="87" customWidth="1"/>
    <col min="14349" max="14349" width="7" style="87" customWidth="1"/>
    <col min="14350" max="14351" width="8.7109375" style="87" customWidth="1"/>
    <col min="14352" max="14352" width="7.28515625" style="87" customWidth="1"/>
    <col min="14353" max="14353" width="8.140625" style="87" customWidth="1"/>
    <col min="14354" max="14354" width="8.7109375" style="87" customWidth="1"/>
    <col min="14355" max="14355" width="6.42578125" style="87" customWidth="1"/>
    <col min="14356" max="14357" width="9.28515625" style="87" customWidth="1"/>
    <col min="14358" max="14358" width="6.42578125" style="87" customWidth="1"/>
    <col min="14359" max="14360" width="9.5703125" style="87" customWidth="1"/>
    <col min="14361" max="14361" width="6.42578125" style="87" customWidth="1"/>
    <col min="14362" max="14363" width="9.5703125" style="87" customWidth="1"/>
    <col min="14364" max="14364" width="6.7109375" style="87" customWidth="1"/>
    <col min="14365" max="14367" width="9.140625" style="87"/>
    <col min="14368" max="14368" width="10.85546875" style="87" bestFit="1" customWidth="1"/>
    <col min="14369" max="14589" width="9.140625" style="87"/>
    <col min="14590" max="14590" width="18.7109375" style="87" customWidth="1"/>
    <col min="14591" max="14592" width="9.42578125" style="87" customWidth="1"/>
    <col min="14593" max="14593" width="7.7109375" style="87" customWidth="1"/>
    <col min="14594" max="14594" width="9.28515625" style="87" customWidth="1"/>
    <col min="14595" max="14595" width="9.85546875" style="87" customWidth="1"/>
    <col min="14596" max="14596" width="7.140625" style="87" customWidth="1"/>
    <col min="14597" max="14597" width="8.5703125" style="87" customWidth="1"/>
    <col min="14598" max="14598" width="8.85546875" style="87" customWidth="1"/>
    <col min="14599" max="14599" width="7.140625" style="87" customWidth="1"/>
    <col min="14600" max="14600" width="9" style="87" customWidth="1"/>
    <col min="14601" max="14601" width="8.7109375" style="87" customWidth="1"/>
    <col min="14602" max="14602" width="6.5703125" style="87" customWidth="1"/>
    <col min="14603" max="14603" width="8.140625" style="87" customWidth="1"/>
    <col min="14604" max="14604" width="7.5703125" style="87" customWidth="1"/>
    <col min="14605" max="14605" width="7" style="87" customWidth="1"/>
    <col min="14606" max="14607" width="8.7109375" style="87" customWidth="1"/>
    <col min="14608" max="14608" width="7.28515625" style="87" customWidth="1"/>
    <col min="14609" max="14609" width="8.140625" style="87" customWidth="1"/>
    <col min="14610" max="14610" width="8.7109375" style="87" customWidth="1"/>
    <col min="14611" max="14611" width="6.42578125" style="87" customWidth="1"/>
    <col min="14612" max="14613" width="9.28515625" style="87" customWidth="1"/>
    <col min="14614" max="14614" width="6.42578125" style="87" customWidth="1"/>
    <col min="14615" max="14616" width="9.5703125" style="87" customWidth="1"/>
    <col min="14617" max="14617" width="6.42578125" style="87" customWidth="1"/>
    <col min="14618" max="14619" width="9.5703125" style="87" customWidth="1"/>
    <col min="14620" max="14620" width="6.7109375" style="87" customWidth="1"/>
    <col min="14621" max="14623" width="9.140625" style="87"/>
    <col min="14624" max="14624" width="10.85546875" style="87" bestFit="1" customWidth="1"/>
    <col min="14625" max="14845" width="9.140625" style="87"/>
    <col min="14846" max="14846" width="18.7109375" style="87" customWidth="1"/>
    <col min="14847" max="14848" width="9.42578125" style="87" customWidth="1"/>
    <col min="14849" max="14849" width="7.7109375" style="87" customWidth="1"/>
    <col min="14850" max="14850" width="9.28515625" style="87" customWidth="1"/>
    <col min="14851" max="14851" width="9.85546875" style="87" customWidth="1"/>
    <col min="14852" max="14852" width="7.140625" style="87" customWidth="1"/>
    <col min="14853" max="14853" width="8.5703125" style="87" customWidth="1"/>
    <col min="14854" max="14854" width="8.85546875" style="87" customWidth="1"/>
    <col min="14855" max="14855" width="7.140625" style="87" customWidth="1"/>
    <col min="14856" max="14856" width="9" style="87" customWidth="1"/>
    <col min="14857" max="14857" width="8.7109375" style="87" customWidth="1"/>
    <col min="14858" max="14858" width="6.5703125" style="87" customWidth="1"/>
    <col min="14859" max="14859" width="8.140625" style="87" customWidth="1"/>
    <col min="14860" max="14860" width="7.5703125" style="87" customWidth="1"/>
    <col min="14861" max="14861" width="7" style="87" customWidth="1"/>
    <col min="14862" max="14863" width="8.7109375" style="87" customWidth="1"/>
    <col min="14864" max="14864" width="7.28515625" style="87" customWidth="1"/>
    <col min="14865" max="14865" width="8.140625" style="87" customWidth="1"/>
    <col min="14866" max="14866" width="8.7109375" style="87" customWidth="1"/>
    <col min="14867" max="14867" width="6.42578125" style="87" customWidth="1"/>
    <col min="14868" max="14869" width="9.28515625" style="87" customWidth="1"/>
    <col min="14870" max="14870" width="6.42578125" style="87" customWidth="1"/>
    <col min="14871" max="14872" width="9.5703125" style="87" customWidth="1"/>
    <col min="14873" max="14873" width="6.42578125" style="87" customWidth="1"/>
    <col min="14874" max="14875" width="9.5703125" style="87" customWidth="1"/>
    <col min="14876" max="14876" width="6.7109375" style="87" customWidth="1"/>
    <col min="14877" max="14879" width="9.140625" style="87"/>
    <col min="14880" max="14880" width="10.85546875" style="87" bestFit="1" customWidth="1"/>
    <col min="14881" max="15101" width="9.140625" style="87"/>
    <col min="15102" max="15102" width="18.7109375" style="87" customWidth="1"/>
    <col min="15103" max="15104" width="9.42578125" style="87" customWidth="1"/>
    <col min="15105" max="15105" width="7.7109375" style="87" customWidth="1"/>
    <col min="15106" max="15106" width="9.28515625" style="87" customWidth="1"/>
    <col min="15107" max="15107" width="9.85546875" style="87" customWidth="1"/>
    <col min="15108" max="15108" width="7.140625" style="87" customWidth="1"/>
    <col min="15109" max="15109" width="8.5703125" style="87" customWidth="1"/>
    <col min="15110" max="15110" width="8.85546875" style="87" customWidth="1"/>
    <col min="15111" max="15111" width="7.140625" style="87" customWidth="1"/>
    <col min="15112" max="15112" width="9" style="87" customWidth="1"/>
    <col min="15113" max="15113" width="8.7109375" style="87" customWidth="1"/>
    <col min="15114" max="15114" width="6.5703125" style="87" customWidth="1"/>
    <col min="15115" max="15115" width="8.140625" style="87" customWidth="1"/>
    <col min="15116" max="15116" width="7.5703125" style="87" customWidth="1"/>
    <col min="15117" max="15117" width="7" style="87" customWidth="1"/>
    <col min="15118" max="15119" width="8.7109375" style="87" customWidth="1"/>
    <col min="15120" max="15120" width="7.28515625" style="87" customWidth="1"/>
    <col min="15121" max="15121" width="8.140625" style="87" customWidth="1"/>
    <col min="15122" max="15122" width="8.7109375" style="87" customWidth="1"/>
    <col min="15123" max="15123" width="6.42578125" style="87" customWidth="1"/>
    <col min="15124" max="15125" width="9.28515625" style="87" customWidth="1"/>
    <col min="15126" max="15126" width="6.42578125" style="87" customWidth="1"/>
    <col min="15127" max="15128" width="9.5703125" style="87" customWidth="1"/>
    <col min="15129" max="15129" width="6.42578125" style="87" customWidth="1"/>
    <col min="15130" max="15131" width="9.5703125" style="87" customWidth="1"/>
    <col min="15132" max="15132" width="6.7109375" style="87" customWidth="1"/>
    <col min="15133" max="15135" width="9.140625" style="87"/>
    <col min="15136" max="15136" width="10.85546875" style="87" bestFit="1" customWidth="1"/>
    <col min="15137" max="15357" width="9.140625" style="87"/>
    <col min="15358" max="15358" width="18.7109375" style="87" customWidth="1"/>
    <col min="15359" max="15360" width="9.42578125" style="87" customWidth="1"/>
    <col min="15361" max="15361" width="7.7109375" style="87" customWidth="1"/>
    <col min="15362" max="15362" width="9.28515625" style="87" customWidth="1"/>
    <col min="15363" max="15363" width="9.85546875" style="87" customWidth="1"/>
    <col min="15364" max="15364" width="7.140625" style="87" customWidth="1"/>
    <col min="15365" max="15365" width="8.5703125" style="87" customWidth="1"/>
    <col min="15366" max="15366" width="8.85546875" style="87" customWidth="1"/>
    <col min="15367" max="15367" width="7.140625" style="87" customWidth="1"/>
    <col min="15368" max="15368" width="9" style="87" customWidth="1"/>
    <col min="15369" max="15369" width="8.7109375" style="87" customWidth="1"/>
    <col min="15370" max="15370" width="6.5703125" style="87" customWidth="1"/>
    <col min="15371" max="15371" width="8.140625" style="87" customWidth="1"/>
    <col min="15372" max="15372" width="7.5703125" style="87" customWidth="1"/>
    <col min="15373" max="15373" width="7" style="87" customWidth="1"/>
    <col min="15374" max="15375" width="8.7109375" style="87" customWidth="1"/>
    <col min="15376" max="15376" width="7.28515625" style="87" customWidth="1"/>
    <col min="15377" max="15377" width="8.140625" style="87" customWidth="1"/>
    <col min="15378" max="15378" width="8.7109375" style="87" customWidth="1"/>
    <col min="15379" max="15379" width="6.42578125" style="87" customWidth="1"/>
    <col min="15380" max="15381" width="9.28515625" style="87" customWidth="1"/>
    <col min="15382" max="15382" width="6.42578125" style="87" customWidth="1"/>
    <col min="15383" max="15384" width="9.5703125" style="87" customWidth="1"/>
    <col min="15385" max="15385" width="6.42578125" style="87" customWidth="1"/>
    <col min="15386" max="15387" width="9.5703125" style="87" customWidth="1"/>
    <col min="15388" max="15388" width="6.7109375" style="87" customWidth="1"/>
    <col min="15389" max="15391" width="9.140625" style="87"/>
    <col min="15392" max="15392" width="10.85546875" style="87" bestFit="1" customWidth="1"/>
    <col min="15393" max="15613" width="9.140625" style="87"/>
    <col min="15614" max="15614" width="18.7109375" style="87" customWidth="1"/>
    <col min="15615" max="15616" width="9.42578125" style="87" customWidth="1"/>
    <col min="15617" max="15617" width="7.7109375" style="87" customWidth="1"/>
    <col min="15618" max="15618" width="9.28515625" style="87" customWidth="1"/>
    <col min="15619" max="15619" width="9.85546875" style="87" customWidth="1"/>
    <col min="15620" max="15620" width="7.140625" style="87" customWidth="1"/>
    <col min="15621" max="15621" width="8.5703125" style="87" customWidth="1"/>
    <col min="15622" max="15622" width="8.85546875" style="87" customWidth="1"/>
    <col min="15623" max="15623" width="7.140625" style="87" customWidth="1"/>
    <col min="15624" max="15624" width="9" style="87" customWidth="1"/>
    <col min="15625" max="15625" width="8.7109375" style="87" customWidth="1"/>
    <col min="15626" max="15626" width="6.5703125" style="87" customWidth="1"/>
    <col min="15627" max="15627" width="8.140625" style="87" customWidth="1"/>
    <col min="15628" max="15628" width="7.5703125" style="87" customWidth="1"/>
    <col min="15629" max="15629" width="7" style="87" customWidth="1"/>
    <col min="15630" max="15631" width="8.7109375" style="87" customWidth="1"/>
    <col min="15632" max="15632" width="7.28515625" style="87" customWidth="1"/>
    <col min="15633" max="15633" width="8.140625" style="87" customWidth="1"/>
    <col min="15634" max="15634" width="8.7109375" style="87" customWidth="1"/>
    <col min="15635" max="15635" width="6.42578125" style="87" customWidth="1"/>
    <col min="15636" max="15637" width="9.28515625" style="87" customWidth="1"/>
    <col min="15638" max="15638" width="6.42578125" style="87" customWidth="1"/>
    <col min="15639" max="15640" width="9.5703125" style="87" customWidth="1"/>
    <col min="15641" max="15641" width="6.42578125" style="87" customWidth="1"/>
    <col min="15642" max="15643" width="9.5703125" style="87" customWidth="1"/>
    <col min="15644" max="15644" width="6.7109375" style="87" customWidth="1"/>
    <col min="15645" max="15647" width="9.140625" style="87"/>
    <col min="15648" max="15648" width="10.85546875" style="87" bestFit="1" customWidth="1"/>
    <col min="15649" max="15869" width="9.140625" style="87"/>
    <col min="15870" max="15870" width="18.7109375" style="87" customWidth="1"/>
    <col min="15871" max="15872" width="9.42578125" style="87" customWidth="1"/>
    <col min="15873" max="15873" width="7.7109375" style="87" customWidth="1"/>
    <col min="15874" max="15874" width="9.28515625" style="87" customWidth="1"/>
    <col min="15875" max="15875" width="9.85546875" style="87" customWidth="1"/>
    <col min="15876" max="15876" width="7.140625" style="87" customWidth="1"/>
    <col min="15877" max="15877" width="8.5703125" style="87" customWidth="1"/>
    <col min="15878" max="15878" width="8.85546875" style="87" customWidth="1"/>
    <col min="15879" max="15879" width="7.140625" style="87" customWidth="1"/>
    <col min="15880" max="15880" width="9" style="87" customWidth="1"/>
    <col min="15881" max="15881" width="8.7109375" style="87" customWidth="1"/>
    <col min="15882" max="15882" width="6.5703125" style="87" customWidth="1"/>
    <col min="15883" max="15883" width="8.140625" style="87" customWidth="1"/>
    <col min="15884" max="15884" width="7.5703125" style="87" customWidth="1"/>
    <col min="15885" max="15885" width="7" style="87" customWidth="1"/>
    <col min="15886" max="15887" width="8.7109375" style="87" customWidth="1"/>
    <col min="15888" max="15888" width="7.28515625" style="87" customWidth="1"/>
    <col min="15889" max="15889" width="8.140625" style="87" customWidth="1"/>
    <col min="15890" max="15890" width="8.7109375" style="87" customWidth="1"/>
    <col min="15891" max="15891" width="6.42578125" style="87" customWidth="1"/>
    <col min="15892" max="15893" width="9.28515625" style="87" customWidth="1"/>
    <col min="15894" max="15894" width="6.42578125" style="87" customWidth="1"/>
    <col min="15895" max="15896" width="9.5703125" style="87" customWidth="1"/>
    <col min="15897" max="15897" width="6.42578125" style="87" customWidth="1"/>
    <col min="15898" max="15899" width="9.5703125" style="87" customWidth="1"/>
    <col min="15900" max="15900" width="6.7109375" style="87" customWidth="1"/>
    <col min="15901" max="15903" width="9.140625" style="87"/>
    <col min="15904" max="15904" width="10.85546875" style="87" bestFit="1" customWidth="1"/>
    <col min="15905" max="16125" width="9.140625" style="87"/>
    <col min="16126" max="16126" width="18.7109375" style="87" customWidth="1"/>
    <col min="16127" max="16128" width="9.42578125" style="87" customWidth="1"/>
    <col min="16129" max="16129" width="7.7109375" style="87" customWidth="1"/>
    <col min="16130" max="16130" width="9.28515625" style="87" customWidth="1"/>
    <col min="16131" max="16131" width="9.85546875" style="87" customWidth="1"/>
    <col min="16132" max="16132" width="7.140625" style="87" customWidth="1"/>
    <col min="16133" max="16133" width="8.5703125" style="87" customWidth="1"/>
    <col min="16134" max="16134" width="8.85546875" style="87" customWidth="1"/>
    <col min="16135" max="16135" width="7.140625" style="87" customWidth="1"/>
    <col min="16136" max="16136" width="9" style="87" customWidth="1"/>
    <col min="16137" max="16137" width="8.7109375" style="87" customWidth="1"/>
    <col min="16138" max="16138" width="6.5703125" style="87" customWidth="1"/>
    <col min="16139" max="16139" width="8.140625" style="87" customWidth="1"/>
    <col min="16140" max="16140" width="7.5703125" style="87" customWidth="1"/>
    <col min="16141" max="16141" width="7" style="87" customWidth="1"/>
    <col min="16142" max="16143" width="8.7109375" style="87" customWidth="1"/>
    <col min="16144" max="16144" width="7.28515625" style="87" customWidth="1"/>
    <col min="16145" max="16145" width="8.140625" style="87" customWidth="1"/>
    <col min="16146" max="16146" width="8.7109375" style="87" customWidth="1"/>
    <col min="16147" max="16147" width="6.42578125" style="87" customWidth="1"/>
    <col min="16148" max="16149" width="9.28515625" style="87" customWidth="1"/>
    <col min="16150" max="16150" width="6.42578125" style="87" customWidth="1"/>
    <col min="16151" max="16152" width="9.5703125" style="87" customWidth="1"/>
    <col min="16153" max="16153" width="6.42578125" style="87" customWidth="1"/>
    <col min="16154" max="16155" width="9.5703125" style="87" customWidth="1"/>
    <col min="16156" max="16156" width="6.7109375" style="87" customWidth="1"/>
    <col min="16157" max="16159" width="9.140625" style="87"/>
    <col min="16160" max="16160" width="10.85546875" style="87" bestFit="1" customWidth="1"/>
    <col min="16161" max="16384" width="9.140625" style="87"/>
  </cols>
  <sheetData>
    <row r="1" spans="1:29" s="67" customFormat="1" ht="38.25" customHeight="1">
      <c r="A1" s="154"/>
      <c r="B1" s="311" t="s">
        <v>115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63"/>
      <c r="O1" s="63"/>
      <c r="P1" s="63"/>
      <c r="Q1" s="64"/>
      <c r="R1" s="64"/>
      <c r="S1" s="65"/>
      <c r="T1" s="64"/>
      <c r="U1" s="64"/>
      <c r="V1" s="65"/>
      <c r="W1" s="64"/>
      <c r="X1" s="64"/>
      <c r="Y1" s="66"/>
      <c r="AA1" s="68"/>
      <c r="AB1" s="175" t="s">
        <v>34</v>
      </c>
    </row>
    <row r="2" spans="1:29" s="67" customFormat="1" ht="11.25" customHeight="1">
      <c r="A2" s="154"/>
      <c r="B2" s="155"/>
      <c r="C2" s="155"/>
      <c r="D2" s="155"/>
      <c r="E2" s="155"/>
      <c r="F2" s="155"/>
      <c r="G2" s="155"/>
      <c r="H2" s="143"/>
      <c r="I2" s="143"/>
      <c r="J2" s="143"/>
      <c r="K2" s="155"/>
      <c r="L2" s="155"/>
      <c r="M2" s="69" t="s">
        <v>15</v>
      </c>
      <c r="N2" s="63"/>
      <c r="O2" s="63"/>
      <c r="P2" s="63"/>
      <c r="Q2" s="64"/>
      <c r="R2" s="64"/>
      <c r="S2" s="65"/>
      <c r="T2" s="64"/>
      <c r="U2" s="64"/>
      <c r="V2" s="65"/>
      <c r="W2" s="64"/>
      <c r="X2" s="64"/>
      <c r="Y2" s="66"/>
      <c r="AA2" s="68"/>
      <c r="AB2" s="69" t="s">
        <v>15</v>
      </c>
    </row>
    <row r="3" spans="1:29" s="67" customFormat="1" ht="27.75" customHeight="1">
      <c r="A3" s="312"/>
      <c r="B3" s="293" t="s">
        <v>18</v>
      </c>
      <c r="C3" s="294"/>
      <c r="D3" s="295"/>
      <c r="E3" s="293" t="s">
        <v>25</v>
      </c>
      <c r="F3" s="294"/>
      <c r="G3" s="295"/>
      <c r="H3" s="324" t="s">
        <v>38</v>
      </c>
      <c r="I3" s="324"/>
      <c r="J3" s="324"/>
      <c r="K3" s="293" t="s">
        <v>26</v>
      </c>
      <c r="L3" s="294"/>
      <c r="M3" s="295"/>
      <c r="N3" s="293" t="s">
        <v>20</v>
      </c>
      <c r="O3" s="294"/>
      <c r="P3" s="295"/>
      <c r="Q3" s="293" t="s">
        <v>21</v>
      </c>
      <c r="R3" s="294"/>
      <c r="S3" s="294"/>
      <c r="T3" s="293" t="s">
        <v>27</v>
      </c>
      <c r="U3" s="294"/>
      <c r="V3" s="295"/>
      <c r="W3" s="302" t="s">
        <v>29</v>
      </c>
      <c r="X3" s="303"/>
      <c r="Y3" s="304"/>
      <c r="Z3" s="293" t="s">
        <v>28</v>
      </c>
      <c r="AA3" s="294"/>
      <c r="AB3" s="295"/>
    </row>
    <row r="4" spans="1:29" s="70" customFormat="1" ht="19.5" customHeight="1">
      <c r="A4" s="313"/>
      <c r="B4" s="296"/>
      <c r="C4" s="297"/>
      <c r="D4" s="298"/>
      <c r="E4" s="296"/>
      <c r="F4" s="297"/>
      <c r="G4" s="298"/>
      <c r="H4" s="324"/>
      <c r="I4" s="324"/>
      <c r="J4" s="324"/>
      <c r="K4" s="297"/>
      <c r="L4" s="297"/>
      <c r="M4" s="298"/>
      <c r="N4" s="296"/>
      <c r="O4" s="297"/>
      <c r="P4" s="298"/>
      <c r="Q4" s="296"/>
      <c r="R4" s="297"/>
      <c r="S4" s="297"/>
      <c r="T4" s="296"/>
      <c r="U4" s="297"/>
      <c r="V4" s="298"/>
      <c r="W4" s="305"/>
      <c r="X4" s="306"/>
      <c r="Y4" s="307"/>
      <c r="Z4" s="296"/>
      <c r="AA4" s="297"/>
      <c r="AB4" s="298"/>
    </row>
    <row r="5" spans="1:29" s="70" customFormat="1" ht="9" customHeight="1">
      <c r="A5" s="313"/>
      <c r="B5" s="299"/>
      <c r="C5" s="300"/>
      <c r="D5" s="301"/>
      <c r="E5" s="299"/>
      <c r="F5" s="300"/>
      <c r="G5" s="301"/>
      <c r="H5" s="324"/>
      <c r="I5" s="324"/>
      <c r="J5" s="324"/>
      <c r="K5" s="300"/>
      <c r="L5" s="300"/>
      <c r="M5" s="301"/>
      <c r="N5" s="299"/>
      <c r="O5" s="300"/>
      <c r="P5" s="301"/>
      <c r="Q5" s="299"/>
      <c r="R5" s="300"/>
      <c r="S5" s="300"/>
      <c r="T5" s="299"/>
      <c r="U5" s="300"/>
      <c r="V5" s="301"/>
      <c r="W5" s="308"/>
      <c r="X5" s="309"/>
      <c r="Y5" s="310"/>
      <c r="Z5" s="299"/>
      <c r="AA5" s="300"/>
      <c r="AB5" s="301"/>
    </row>
    <row r="6" spans="1:29" s="70" customFormat="1" ht="21.6" customHeight="1">
      <c r="A6" s="314"/>
      <c r="B6" s="71">
        <v>2020</v>
      </c>
      <c r="C6" s="71">
        <v>2021</v>
      </c>
      <c r="D6" s="72" t="s">
        <v>3</v>
      </c>
      <c r="E6" s="71">
        <v>2020</v>
      </c>
      <c r="F6" s="71">
        <v>2021</v>
      </c>
      <c r="G6" s="72" t="s">
        <v>3</v>
      </c>
      <c r="H6" s="71">
        <v>2020</v>
      </c>
      <c r="I6" s="71">
        <v>2021</v>
      </c>
      <c r="J6" s="72" t="s">
        <v>3</v>
      </c>
      <c r="K6" s="71">
        <v>2020</v>
      </c>
      <c r="L6" s="71">
        <v>2021</v>
      </c>
      <c r="M6" s="72" t="s">
        <v>3</v>
      </c>
      <c r="N6" s="71">
        <v>2020</v>
      </c>
      <c r="O6" s="71">
        <v>2021</v>
      </c>
      <c r="P6" s="72" t="s">
        <v>3</v>
      </c>
      <c r="Q6" s="71">
        <v>2020</v>
      </c>
      <c r="R6" s="71">
        <v>2021</v>
      </c>
      <c r="S6" s="72" t="s">
        <v>3</v>
      </c>
      <c r="T6" s="71">
        <v>2020</v>
      </c>
      <c r="U6" s="71">
        <v>2021</v>
      </c>
      <c r="V6" s="72" t="s">
        <v>3</v>
      </c>
      <c r="W6" s="71">
        <v>2020</v>
      </c>
      <c r="X6" s="71">
        <v>2021</v>
      </c>
      <c r="Y6" s="72" t="s">
        <v>3</v>
      </c>
      <c r="Z6" s="71">
        <v>2020</v>
      </c>
      <c r="AA6" s="71">
        <v>2021</v>
      </c>
      <c r="AB6" s="72" t="s">
        <v>3</v>
      </c>
    </row>
    <row r="7" spans="1:29" s="74" customFormat="1" ht="11.25" customHeight="1">
      <c r="A7" s="73" t="s">
        <v>9</v>
      </c>
      <c r="B7" s="73">
        <v>1</v>
      </c>
      <c r="C7" s="73">
        <v>2</v>
      </c>
      <c r="D7" s="73">
        <v>3</v>
      </c>
      <c r="E7" s="73">
        <v>4</v>
      </c>
      <c r="F7" s="73">
        <v>5</v>
      </c>
      <c r="G7" s="73">
        <v>6</v>
      </c>
      <c r="H7" s="73">
        <v>7</v>
      </c>
      <c r="I7" s="73">
        <v>8</v>
      </c>
      <c r="J7" s="73">
        <v>9</v>
      </c>
      <c r="K7" s="73">
        <v>10</v>
      </c>
      <c r="L7" s="73">
        <v>11</v>
      </c>
      <c r="M7" s="73">
        <v>12</v>
      </c>
      <c r="N7" s="73">
        <v>13</v>
      </c>
      <c r="O7" s="73">
        <v>14</v>
      </c>
      <c r="P7" s="73">
        <v>15</v>
      </c>
      <c r="Q7" s="73">
        <v>16</v>
      </c>
      <c r="R7" s="73">
        <v>17</v>
      </c>
      <c r="S7" s="73">
        <v>18</v>
      </c>
      <c r="T7" s="73">
        <v>19</v>
      </c>
      <c r="U7" s="73">
        <v>20</v>
      </c>
      <c r="V7" s="73">
        <v>21</v>
      </c>
      <c r="W7" s="73">
        <v>22</v>
      </c>
      <c r="X7" s="73">
        <v>23</v>
      </c>
      <c r="Y7" s="73">
        <v>24</v>
      </c>
      <c r="Z7" s="73">
        <v>25</v>
      </c>
      <c r="AA7" s="73">
        <v>26</v>
      </c>
      <c r="AB7" s="73">
        <v>27</v>
      </c>
    </row>
    <row r="8" spans="1:29" s="79" customFormat="1" ht="19.149999999999999" customHeight="1">
      <c r="A8" s="46" t="s">
        <v>8</v>
      </c>
      <c r="B8" s="75">
        <v>49248</v>
      </c>
      <c r="C8" s="75">
        <v>46467</v>
      </c>
      <c r="D8" s="76">
        <v>94.4</v>
      </c>
      <c r="E8" s="77">
        <v>17990</v>
      </c>
      <c r="F8" s="77">
        <v>17473</v>
      </c>
      <c r="G8" s="76">
        <v>97.1</v>
      </c>
      <c r="H8" s="77">
        <v>7555</v>
      </c>
      <c r="I8" s="77">
        <v>4864</v>
      </c>
      <c r="J8" s="76">
        <v>64.400000000000006</v>
      </c>
      <c r="K8" s="77">
        <v>1813</v>
      </c>
      <c r="L8" s="77">
        <v>1526</v>
      </c>
      <c r="M8" s="76">
        <v>84.2</v>
      </c>
      <c r="N8" s="77">
        <v>1691</v>
      </c>
      <c r="O8" s="77">
        <v>1382</v>
      </c>
      <c r="P8" s="76">
        <v>81.7</v>
      </c>
      <c r="Q8" s="77">
        <v>14155</v>
      </c>
      <c r="R8" s="77">
        <v>14628</v>
      </c>
      <c r="S8" s="76">
        <v>103.3</v>
      </c>
      <c r="T8" s="77">
        <v>39450</v>
      </c>
      <c r="U8" s="77">
        <v>33516</v>
      </c>
      <c r="V8" s="76">
        <v>85</v>
      </c>
      <c r="W8" s="77">
        <v>10467</v>
      </c>
      <c r="X8" s="77">
        <v>5803</v>
      </c>
      <c r="Y8" s="76">
        <v>55.4</v>
      </c>
      <c r="Z8" s="77">
        <v>8514</v>
      </c>
      <c r="AA8" s="78">
        <v>4546</v>
      </c>
      <c r="AB8" s="76">
        <v>53.4</v>
      </c>
    </row>
    <row r="9" spans="1:29" ht="16.5" customHeight="1">
      <c r="A9" s="158" t="s">
        <v>59</v>
      </c>
      <c r="B9" s="80">
        <v>27012</v>
      </c>
      <c r="C9" s="80">
        <v>25665</v>
      </c>
      <c r="D9" s="206">
        <v>95</v>
      </c>
      <c r="E9" s="81">
        <v>5868</v>
      </c>
      <c r="F9" s="82">
        <v>6053</v>
      </c>
      <c r="G9" s="206">
        <v>103.2</v>
      </c>
      <c r="H9" s="83">
        <v>1872</v>
      </c>
      <c r="I9" s="83">
        <v>558</v>
      </c>
      <c r="J9" s="206">
        <v>29.8</v>
      </c>
      <c r="K9" s="82">
        <v>181</v>
      </c>
      <c r="L9" s="82">
        <v>197</v>
      </c>
      <c r="M9" s="206">
        <v>108.8</v>
      </c>
      <c r="N9" s="83">
        <v>209</v>
      </c>
      <c r="O9" s="83">
        <v>258</v>
      </c>
      <c r="P9" s="206">
        <v>123.4</v>
      </c>
      <c r="Q9" s="81">
        <v>3403</v>
      </c>
      <c r="R9" s="83">
        <v>3865</v>
      </c>
      <c r="S9" s="206">
        <v>113.6</v>
      </c>
      <c r="T9" s="83">
        <v>24945</v>
      </c>
      <c r="U9" s="83">
        <v>21420</v>
      </c>
      <c r="V9" s="206">
        <v>85.9</v>
      </c>
      <c r="W9" s="82">
        <v>4289</v>
      </c>
      <c r="X9" s="84">
        <v>2052</v>
      </c>
      <c r="Y9" s="206">
        <v>47.8</v>
      </c>
      <c r="Z9" s="82">
        <v>3460</v>
      </c>
      <c r="AA9" s="85">
        <v>1624</v>
      </c>
      <c r="AB9" s="206">
        <v>46.9</v>
      </c>
      <c r="AC9" s="86"/>
    </row>
    <row r="10" spans="1:29" ht="16.5" customHeight="1">
      <c r="A10" s="158" t="s">
        <v>60</v>
      </c>
      <c r="B10" s="80">
        <v>1186</v>
      </c>
      <c r="C10" s="80">
        <v>1130</v>
      </c>
      <c r="D10" s="206">
        <v>95.3</v>
      </c>
      <c r="E10" s="81">
        <v>939</v>
      </c>
      <c r="F10" s="82">
        <v>894</v>
      </c>
      <c r="G10" s="206">
        <v>95.2</v>
      </c>
      <c r="H10" s="83">
        <v>355</v>
      </c>
      <c r="I10" s="83">
        <v>287</v>
      </c>
      <c r="J10" s="206">
        <v>80.8</v>
      </c>
      <c r="K10" s="82">
        <v>128</v>
      </c>
      <c r="L10" s="82">
        <v>88</v>
      </c>
      <c r="M10" s="206">
        <v>68.8</v>
      </c>
      <c r="N10" s="83">
        <v>148</v>
      </c>
      <c r="O10" s="83">
        <v>74</v>
      </c>
      <c r="P10" s="206">
        <v>50</v>
      </c>
      <c r="Q10" s="81">
        <v>874</v>
      </c>
      <c r="R10" s="83">
        <v>879</v>
      </c>
      <c r="S10" s="206">
        <v>100.6</v>
      </c>
      <c r="T10" s="83">
        <v>583</v>
      </c>
      <c r="U10" s="83">
        <v>424</v>
      </c>
      <c r="V10" s="206">
        <v>72.7</v>
      </c>
      <c r="W10" s="82">
        <v>488</v>
      </c>
      <c r="X10" s="84">
        <v>406</v>
      </c>
      <c r="Y10" s="206">
        <v>83.2</v>
      </c>
      <c r="Z10" s="82">
        <v>393</v>
      </c>
      <c r="AA10" s="85">
        <v>326</v>
      </c>
      <c r="AB10" s="206">
        <v>83</v>
      </c>
      <c r="AC10" s="86"/>
    </row>
    <row r="11" spans="1:29" ht="16.5" customHeight="1">
      <c r="A11" s="158" t="s">
        <v>61</v>
      </c>
      <c r="B11" s="80">
        <v>426</v>
      </c>
      <c r="C11" s="80">
        <v>417</v>
      </c>
      <c r="D11" s="206">
        <v>97.9</v>
      </c>
      <c r="E11" s="81">
        <v>368</v>
      </c>
      <c r="F11" s="82">
        <v>367</v>
      </c>
      <c r="G11" s="206">
        <v>99.7</v>
      </c>
      <c r="H11" s="83">
        <v>130</v>
      </c>
      <c r="I11" s="83">
        <v>85</v>
      </c>
      <c r="J11" s="206">
        <v>65.400000000000006</v>
      </c>
      <c r="K11" s="82">
        <v>47</v>
      </c>
      <c r="L11" s="82">
        <v>47</v>
      </c>
      <c r="M11" s="206">
        <v>100</v>
      </c>
      <c r="N11" s="83">
        <v>34</v>
      </c>
      <c r="O11" s="83">
        <v>23</v>
      </c>
      <c r="P11" s="206">
        <v>67.599999999999994</v>
      </c>
      <c r="Q11" s="81">
        <v>302</v>
      </c>
      <c r="R11" s="83">
        <v>362</v>
      </c>
      <c r="S11" s="206">
        <v>119.9</v>
      </c>
      <c r="T11" s="83">
        <v>242</v>
      </c>
      <c r="U11" s="83">
        <v>216</v>
      </c>
      <c r="V11" s="206">
        <v>89.3</v>
      </c>
      <c r="W11" s="82">
        <v>207</v>
      </c>
      <c r="X11" s="84">
        <v>183</v>
      </c>
      <c r="Y11" s="206">
        <v>88.4</v>
      </c>
      <c r="Z11" s="82">
        <v>143</v>
      </c>
      <c r="AA11" s="85">
        <v>129</v>
      </c>
      <c r="AB11" s="206">
        <v>90.2</v>
      </c>
      <c r="AC11" s="86"/>
    </row>
    <row r="12" spans="1:29" ht="16.5" customHeight="1">
      <c r="A12" s="158" t="s">
        <v>62</v>
      </c>
      <c r="B12" s="80">
        <v>1492</v>
      </c>
      <c r="C12" s="80">
        <v>1661</v>
      </c>
      <c r="D12" s="206">
        <v>111.3</v>
      </c>
      <c r="E12" s="81">
        <v>428</v>
      </c>
      <c r="F12" s="82">
        <v>433</v>
      </c>
      <c r="G12" s="206">
        <v>101.2</v>
      </c>
      <c r="H12" s="83">
        <v>395</v>
      </c>
      <c r="I12" s="83">
        <v>287</v>
      </c>
      <c r="J12" s="206">
        <v>72.7</v>
      </c>
      <c r="K12" s="82">
        <v>70</v>
      </c>
      <c r="L12" s="82">
        <v>42</v>
      </c>
      <c r="M12" s="206">
        <v>60</v>
      </c>
      <c r="N12" s="83">
        <v>75</v>
      </c>
      <c r="O12" s="83">
        <v>95</v>
      </c>
      <c r="P12" s="206">
        <v>126.7</v>
      </c>
      <c r="Q12" s="81">
        <v>408</v>
      </c>
      <c r="R12" s="83">
        <v>402</v>
      </c>
      <c r="S12" s="206">
        <v>98.5</v>
      </c>
      <c r="T12" s="83">
        <v>1213</v>
      </c>
      <c r="U12" s="83">
        <v>1323</v>
      </c>
      <c r="V12" s="206">
        <v>109.1</v>
      </c>
      <c r="W12" s="82">
        <v>156</v>
      </c>
      <c r="X12" s="84">
        <v>100</v>
      </c>
      <c r="Y12" s="206">
        <v>64.099999999999994</v>
      </c>
      <c r="Z12" s="82">
        <v>133</v>
      </c>
      <c r="AA12" s="85">
        <v>84</v>
      </c>
      <c r="AB12" s="206">
        <v>63.2</v>
      </c>
      <c r="AC12" s="86"/>
    </row>
    <row r="13" spans="1:29" ht="16.5" customHeight="1">
      <c r="A13" s="158" t="s">
        <v>63</v>
      </c>
      <c r="B13" s="80">
        <v>220</v>
      </c>
      <c r="C13" s="80">
        <v>194</v>
      </c>
      <c r="D13" s="206">
        <v>88.2</v>
      </c>
      <c r="E13" s="81">
        <v>159</v>
      </c>
      <c r="F13" s="82">
        <v>151</v>
      </c>
      <c r="G13" s="206">
        <v>95</v>
      </c>
      <c r="H13" s="83">
        <v>105</v>
      </c>
      <c r="I13" s="83">
        <v>80</v>
      </c>
      <c r="J13" s="206">
        <v>76.2</v>
      </c>
      <c r="K13" s="82">
        <v>28</v>
      </c>
      <c r="L13" s="82">
        <v>26</v>
      </c>
      <c r="M13" s="206">
        <v>92.9</v>
      </c>
      <c r="N13" s="83">
        <v>20</v>
      </c>
      <c r="O13" s="83">
        <v>23</v>
      </c>
      <c r="P13" s="206">
        <v>115</v>
      </c>
      <c r="Q13" s="81">
        <v>150</v>
      </c>
      <c r="R13" s="83">
        <v>149</v>
      </c>
      <c r="S13" s="206">
        <v>99.3</v>
      </c>
      <c r="T13" s="83">
        <v>82</v>
      </c>
      <c r="U13" s="83">
        <v>57</v>
      </c>
      <c r="V13" s="206">
        <v>69.5</v>
      </c>
      <c r="W13" s="82">
        <v>69</v>
      </c>
      <c r="X13" s="84">
        <v>37</v>
      </c>
      <c r="Y13" s="206">
        <v>53.6</v>
      </c>
      <c r="Z13" s="82">
        <v>57</v>
      </c>
      <c r="AA13" s="85">
        <v>31</v>
      </c>
      <c r="AB13" s="206">
        <v>54.4</v>
      </c>
      <c r="AC13" s="86"/>
    </row>
    <row r="14" spans="1:29" ht="16.5" customHeight="1">
      <c r="A14" s="158" t="s">
        <v>64</v>
      </c>
      <c r="B14" s="80">
        <v>365</v>
      </c>
      <c r="C14" s="80">
        <v>423</v>
      </c>
      <c r="D14" s="206">
        <v>115.9</v>
      </c>
      <c r="E14" s="81">
        <v>294</v>
      </c>
      <c r="F14" s="82">
        <v>353</v>
      </c>
      <c r="G14" s="206">
        <v>120.1</v>
      </c>
      <c r="H14" s="83">
        <v>162</v>
      </c>
      <c r="I14" s="83">
        <v>167</v>
      </c>
      <c r="J14" s="206">
        <v>103.1</v>
      </c>
      <c r="K14" s="82">
        <v>44</v>
      </c>
      <c r="L14" s="82">
        <v>25</v>
      </c>
      <c r="M14" s="206">
        <v>56.8</v>
      </c>
      <c r="N14" s="83">
        <v>36</v>
      </c>
      <c r="O14" s="83">
        <v>49</v>
      </c>
      <c r="P14" s="206">
        <v>136.1</v>
      </c>
      <c r="Q14" s="81">
        <v>254</v>
      </c>
      <c r="R14" s="83">
        <v>325</v>
      </c>
      <c r="S14" s="206">
        <v>128</v>
      </c>
      <c r="T14" s="83">
        <v>136</v>
      </c>
      <c r="U14" s="83">
        <v>112</v>
      </c>
      <c r="V14" s="206">
        <v>82.4</v>
      </c>
      <c r="W14" s="82">
        <v>120</v>
      </c>
      <c r="X14" s="84">
        <v>103</v>
      </c>
      <c r="Y14" s="206">
        <v>85.8</v>
      </c>
      <c r="Z14" s="82">
        <v>102</v>
      </c>
      <c r="AA14" s="85">
        <v>83</v>
      </c>
      <c r="AB14" s="206">
        <v>81.400000000000006</v>
      </c>
      <c r="AC14" s="86"/>
    </row>
    <row r="15" spans="1:29" ht="16.5" customHeight="1">
      <c r="A15" s="158" t="s">
        <v>65</v>
      </c>
      <c r="B15" s="80">
        <v>800</v>
      </c>
      <c r="C15" s="80">
        <v>739</v>
      </c>
      <c r="D15" s="206">
        <v>92.4</v>
      </c>
      <c r="E15" s="81">
        <v>549</v>
      </c>
      <c r="F15" s="82">
        <v>551</v>
      </c>
      <c r="G15" s="206">
        <v>100.4</v>
      </c>
      <c r="H15" s="83">
        <v>252</v>
      </c>
      <c r="I15" s="83">
        <v>250</v>
      </c>
      <c r="J15" s="206">
        <v>99.2</v>
      </c>
      <c r="K15" s="82">
        <v>77</v>
      </c>
      <c r="L15" s="82">
        <v>56</v>
      </c>
      <c r="M15" s="206">
        <v>72.7</v>
      </c>
      <c r="N15" s="83">
        <v>53</v>
      </c>
      <c r="O15" s="83">
        <v>46</v>
      </c>
      <c r="P15" s="206">
        <v>86.8</v>
      </c>
      <c r="Q15" s="81">
        <v>413</v>
      </c>
      <c r="R15" s="83">
        <v>504</v>
      </c>
      <c r="S15" s="206">
        <v>122</v>
      </c>
      <c r="T15" s="83">
        <v>428</v>
      </c>
      <c r="U15" s="83">
        <v>310</v>
      </c>
      <c r="V15" s="206">
        <v>72.400000000000006</v>
      </c>
      <c r="W15" s="82">
        <v>255</v>
      </c>
      <c r="X15" s="84">
        <v>168</v>
      </c>
      <c r="Y15" s="206">
        <v>65.900000000000006</v>
      </c>
      <c r="Z15" s="82">
        <v>202</v>
      </c>
      <c r="AA15" s="85">
        <v>130</v>
      </c>
      <c r="AB15" s="206">
        <v>64.400000000000006</v>
      </c>
      <c r="AC15" s="86"/>
    </row>
    <row r="16" spans="1:29" ht="16.5" customHeight="1">
      <c r="A16" s="158" t="s">
        <v>66</v>
      </c>
      <c r="B16" s="80">
        <v>1096</v>
      </c>
      <c r="C16" s="80">
        <v>924</v>
      </c>
      <c r="D16" s="206">
        <v>84.3</v>
      </c>
      <c r="E16" s="81">
        <v>420</v>
      </c>
      <c r="F16" s="82">
        <v>274</v>
      </c>
      <c r="G16" s="206">
        <v>65.2</v>
      </c>
      <c r="H16" s="83">
        <v>118</v>
      </c>
      <c r="I16" s="83">
        <v>66</v>
      </c>
      <c r="J16" s="206">
        <v>55.9</v>
      </c>
      <c r="K16" s="82">
        <v>43</v>
      </c>
      <c r="L16" s="82">
        <v>46</v>
      </c>
      <c r="M16" s="206">
        <v>107</v>
      </c>
      <c r="N16" s="83">
        <v>45</v>
      </c>
      <c r="O16" s="83">
        <v>26</v>
      </c>
      <c r="P16" s="206">
        <v>57.8</v>
      </c>
      <c r="Q16" s="81">
        <v>317</v>
      </c>
      <c r="R16" s="83">
        <v>262</v>
      </c>
      <c r="S16" s="206">
        <v>82.6</v>
      </c>
      <c r="T16" s="83">
        <v>950</v>
      </c>
      <c r="U16" s="83">
        <v>736</v>
      </c>
      <c r="V16" s="206">
        <v>77.5</v>
      </c>
      <c r="W16" s="82">
        <v>289</v>
      </c>
      <c r="X16" s="84">
        <v>97</v>
      </c>
      <c r="Y16" s="206">
        <v>33.6</v>
      </c>
      <c r="Z16" s="82">
        <v>271</v>
      </c>
      <c r="AA16" s="85">
        <v>85</v>
      </c>
      <c r="AB16" s="206">
        <v>31.4</v>
      </c>
      <c r="AC16" s="86"/>
    </row>
    <row r="17" spans="1:29" ht="16.5" customHeight="1">
      <c r="A17" s="158" t="s">
        <v>67</v>
      </c>
      <c r="B17" s="80">
        <v>214</v>
      </c>
      <c r="C17" s="80">
        <v>170</v>
      </c>
      <c r="D17" s="206">
        <v>79.400000000000006</v>
      </c>
      <c r="E17" s="81">
        <v>163</v>
      </c>
      <c r="F17" s="82">
        <v>141</v>
      </c>
      <c r="G17" s="206">
        <v>86.5</v>
      </c>
      <c r="H17" s="83">
        <v>64</v>
      </c>
      <c r="I17" s="83">
        <v>49</v>
      </c>
      <c r="J17" s="206">
        <v>76.599999999999994</v>
      </c>
      <c r="K17" s="82">
        <v>32</v>
      </c>
      <c r="L17" s="82">
        <v>18</v>
      </c>
      <c r="M17" s="206">
        <v>56.3</v>
      </c>
      <c r="N17" s="83">
        <v>19</v>
      </c>
      <c r="O17" s="83">
        <v>26</v>
      </c>
      <c r="P17" s="206">
        <v>136.80000000000001</v>
      </c>
      <c r="Q17" s="81">
        <v>156</v>
      </c>
      <c r="R17" s="83">
        <v>140</v>
      </c>
      <c r="S17" s="206">
        <v>89.7</v>
      </c>
      <c r="T17" s="83">
        <v>101</v>
      </c>
      <c r="U17" s="83">
        <v>80</v>
      </c>
      <c r="V17" s="206">
        <v>79.2</v>
      </c>
      <c r="W17" s="82">
        <v>69</v>
      </c>
      <c r="X17" s="84">
        <v>53</v>
      </c>
      <c r="Y17" s="206">
        <v>76.8</v>
      </c>
      <c r="Z17" s="82">
        <v>66</v>
      </c>
      <c r="AA17" s="85">
        <v>47</v>
      </c>
      <c r="AB17" s="206">
        <v>71.2</v>
      </c>
      <c r="AC17" s="86"/>
    </row>
    <row r="18" spans="1:29" ht="16.5" customHeight="1">
      <c r="A18" s="158" t="s">
        <v>68</v>
      </c>
      <c r="B18" s="80">
        <v>758</v>
      </c>
      <c r="C18" s="80">
        <v>561</v>
      </c>
      <c r="D18" s="206">
        <v>74</v>
      </c>
      <c r="E18" s="81">
        <v>489</v>
      </c>
      <c r="F18" s="82">
        <v>420</v>
      </c>
      <c r="G18" s="206">
        <v>85.9</v>
      </c>
      <c r="H18" s="83">
        <v>323</v>
      </c>
      <c r="I18" s="83">
        <v>185</v>
      </c>
      <c r="J18" s="206">
        <v>57.3</v>
      </c>
      <c r="K18" s="82">
        <v>47</v>
      </c>
      <c r="L18" s="82">
        <v>26</v>
      </c>
      <c r="M18" s="206">
        <v>55.3</v>
      </c>
      <c r="N18" s="83">
        <v>103</v>
      </c>
      <c r="O18" s="83">
        <v>60</v>
      </c>
      <c r="P18" s="206">
        <v>58.3</v>
      </c>
      <c r="Q18" s="81">
        <v>473</v>
      </c>
      <c r="R18" s="83">
        <v>405</v>
      </c>
      <c r="S18" s="206">
        <v>85.6</v>
      </c>
      <c r="T18" s="83">
        <v>339</v>
      </c>
      <c r="U18" s="83">
        <v>192</v>
      </c>
      <c r="V18" s="206">
        <v>56.6</v>
      </c>
      <c r="W18" s="82">
        <v>275</v>
      </c>
      <c r="X18" s="84">
        <v>117</v>
      </c>
      <c r="Y18" s="206">
        <v>42.5</v>
      </c>
      <c r="Z18" s="82">
        <v>240</v>
      </c>
      <c r="AA18" s="85">
        <v>97</v>
      </c>
      <c r="AB18" s="206">
        <v>40.4</v>
      </c>
      <c r="AC18" s="86"/>
    </row>
    <row r="19" spans="1:29" ht="16.5" customHeight="1">
      <c r="A19" s="158" t="s">
        <v>69</v>
      </c>
      <c r="B19" s="80">
        <v>390</v>
      </c>
      <c r="C19" s="80">
        <v>339</v>
      </c>
      <c r="D19" s="206">
        <v>86.9</v>
      </c>
      <c r="E19" s="81">
        <v>250</v>
      </c>
      <c r="F19" s="82">
        <v>242</v>
      </c>
      <c r="G19" s="206">
        <v>96.8</v>
      </c>
      <c r="H19" s="83">
        <v>152</v>
      </c>
      <c r="I19" s="83">
        <v>134</v>
      </c>
      <c r="J19" s="206">
        <v>88.2</v>
      </c>
      <c r="K19" s="82">
        <v>50</v>
      </c>
      <c r="L19" s="82">
        <v>60</v>
      </c>
      <c r="M19" s="206">
        <v>120</v>
      </c>
      <c r="N19" s="83">
        <v>66</v>
      </c>
      <c r="O19" s="83">
        <v>33</v>
      </c>
      <c r="P19" s="206">
        <v>50</v>
      </c>
      <c r="Q19" s="81">
        <v>235</v>
      </c>
      <c r="R19" s="83">
        <v>216</v>
      </c>
      <c r="S19" s="206">
        <v>91.9</v>
      </c>
      <c r="T19" s="83">
        <v>184</v>
      </c>
      <c r="U19" s="83">
        <v>128</v>
      </c>
      <c r="V19" s="206">
        <v>69.599999999999994</v>
      </c>
      <c r="W19" s="82">
        <v>100</v>
      </c>
      <c r="X19" s="84">
        <v>52</v>
      </c>
      <c r="Y19" s="206">
        <v>52</v>
      </c>
      <c r="Z19" s="82">
        <v>95</v>
      </c>
      <c r="AA19" s="85">
        <v>40</v>
      </c>
      <c r="AB19" s="206">
        <v>42.1</v>
      </c>
      <c r="AC19" s="86"/>
    </row>
    <row r="20" spans="1:29" ht="26.25" customHeight="1">
      <c r="A20" s="207" t="s">
        <v>70</v>
      </c>
      <c r="B20" s="80">
        <v>1630</v>
      </c>
      <c r="C20" s="80">
        <v>1402</v>
      </c>
      <c r="D20" s="206">
        <v>86</v>
      </c>
      <c r="E20" s="81">
        <v>1182</v>
      </c>
      <c r="F20" s="82">
        <v>1233</v>
      </c>
      <c r="G20" s="206">
        <v>104.3</v>
      </c>
      <c r="H20" s="83">
        <v>524</v>
      </c>
      <c r="I20" s="83">
        <v>402</v>
      </c>
      <c r="J20" s="206">
        <v>76.7</v>
      </c>
      <c r="K20" s="82">
        <v>160</v>
      </c>
      <c r="L20" s="82">
        <v>121</v>
      </c>
      <c r="M20" s="206">
        <v>75.599999999999994</v>
      </c>
      <c r="N20" s="83">
        <v>150</v>
      </c>
      <c r="O20" s="83">
        <v>170</v>
      </c>
      <c r="P20" s="206">
        <v>113.3</v>
      </c>
      <c r="Q20" s="81">
        <v>1045</v>
      </c>
      <c r="R20" s="83">
        <v>1164</v>
      </c>
      <c r="S20" s="206">
        <v>111.4</v>
      </c>
      <c r="T20" s="83">
        <v>767</v>
      </c>
      <c r="U20" s="83">
        <v>546</v>
      </c>
      <c r="V20" s="206">
        <v>71.2</v>
      </c>
      <c r="W20" s="82">
        <v>653</v>
      </c>
      <c r="X20" s="84">
        <v>519</v>
      </c>
      <c r="Y20" s="206">
        <v>79.5</v>
      </c>
      <c r="Z20" s="82">
        <v>525</v>
      </c>
      <c r="AA20" s="85">
        <v>407</v>
      </c>
      <c r="AB20" s="206">
        <v>77.5</v>
      </c>
      <c r="AC20" s="86"/>
    </row>
    <row r="21" spans="1:29" ht="16.5" customHeight="1">
      <c r="A21" s="158" t="s">
        <v>71</v>
      </c>
      <c r="B21" s="80">
        <v>456</v>
      </c>
      <c r="C21" s="80">
        <v>344</v>
      </c>
      <c r="D21" s="206">
        <v>75.400000000000006</v>
      </c>
      <c r="E21" s="81">
        <v>311</v>
      </c>
      <c r="F21" s="82">
        <v>280</v>
      </c>
      <c r="G21" s="206">
        <v>90</v>
      </c>
      <c r="H21" s="83">
        <v>195</v>
      </c>
      <c r="I21" s="83">
        <v>127</v>
      </c>
      <c r="J21" s="206">
        <v>65.099999999999994</v>
      </c>
      <c r="K21" s="82">
        <v>56</v>
      </c>
      <c r="L21" s="82">
        <v>30</v>
      </c>
      <c r="M21" s="206">
        <v>53.6</v>
      </c>
      <c r="N21" s="83">
        <v>53</v>
      </c>
      <c r="O21" s="83">
        <v>18</v>
      </c>
      <c r="P21" s="206">
        <v>34</v>
      </c>
      <c r="Q21" s="81">
        <v>279</v>
      </c>
      <c r="R21" s="83">
        <v>264</v>
      </c>
      <c r="S21" s="206">
        <v>94.6</v>
      </c>
      <c r="T21" s="83">
        <v>198</v>
      </c>
      <c r="U21" s="83">
        <v>104</v>
      </c>
      <c r="V21" s="206">
        <v>52.5</v>
      </c>
      <c r="W21" s="82">
        <v>140</v>
      </c>
      <c r="X21" s="84">
        <v>95</v>
      </c>
      <c r="Y21" s="206">
        <v>67.900000000000006</v>
      </c>
      <c r="Z21" s="82">
        <v>126</v>
      </c>
      <c r="AA21" s="85">
        <v>87</v>
      </c>
      <c r="AB21" s="206">
        <v>69</v>
      </c>
      <c r="AC21" s="86"/>
    </row>
    <row r="22" spans="1:29" ht="16.5" customHeight="1">
      <c r="A22" s="158" t="s">
        <v>72</v>
      </c>
      <c r="B22" s="80">
        <v>179</v>
      </c>
      <c r="C22" s="80">
        <v>171</v>
      </c>
      <c r="D22" s="206">
        <v>95.5</v>
      </c>
      <c r="E22" s="81">
        <v>133</v>
      </c>
      <c r="F22" s="82">
        <v>116</v>
      </c>
      <c r="G22" s="206">
        <v>87.2</v>
      </c>
      <c r="H22" s="83">
        <v>42</v>
      </c>
      <c r="I22" s="83">
        <v>38</v>
      </c>
      <c r="J22" s="206">
        <v>90.5</v>
      </c>
      <c r="K22" s="82">
        <v>18</v>
      </c>
      <c r="L22" s="82">
        <v>18</v>
      </c>
      <c r="M22" s="206">
        <v>100</v>
      </c>
      <c r="N22" s="83">
        <v>4</v>
      </c>
      <c r="O22" s="83">
        <v>7</v>
      </c>
      <c r="P22" s="206">
        <v>175</v>
      </c>
      <c r="Q22" s="81">
        <v>121</v>
      </c>
      <c r="R22" s="83">
        <v>100</v>
      </c>
      <c r="S22" s="206">
        <v>82.6</v>
      </c>
      <c r="T22" s="83">
        <v>116</v>
      </c>
      <c r="U22" s="83">
        <v>86</v>
      </c>
      <c r="V22" s="206">
        <v>74.099999999999994</v>
      </c>
      <c r="W22" s="82">
        <v>71</v>
      </c>
      <c r="X22" s="84">
        <v>31</v>
      </c>
      <c r="Y22" s="206">
        <v>43.7</v>
      </c>
      <c r="Z22" s="82">
        <v>58</v>
      </c>
      <c r="AA22" s="85">
        <v>22</v>
      </c>
      <c r="AB22" s="206">
        <v>37.9</v>
      </c>
      <c r="AC22" s="86"/>
    </row>
    <row r="23" spans="1:29" ht="16.5" customHeight="1">
      <c r="A23" s="158" t="s">
        <v>73</v>
      </c>
      <c r="B23" s="80">
        <v>931</v>
      </c>
      <c r="C23" s="80">
        <v>900</v>
      </c>
      <c r="D23" s="206">
        <v>96.7</v>
      </c>
      <c r="E23" s="81">
        <v>520</v>
      </c>
      <c r="F23" s="82">
        <v>446</v>
      </c>
      <c r="G23" s="206">
        <v>85.8</v>
      </c>
      <c r="H23" s="83">
        <v>285</v>
      </c>
      <c r="I23" s="83">
        <v>207</v>
      </c>
      <c r="J23" s="206">
        <v>72.599999999999994</v>
      </c>
      <c r="K23" s="82">
        <v>96</v>
      </c>
      <c r="L23" s="82">
        <v>76</v>
      </c>
      <c r="M23" s="206">
        <v>79.2</v>
      </c>
      <c r="N23" s="83">
        <v>76</v>
      </c>
      <c r="O23" s="83">
        <v>34</v>
      </c>
      <c r="P23" s="206">
        <v>44.7</v>
      </c>
      <c r="Q23" s="81">
        <v>385</v>
      </c>
      <c r="R23" s="83">
        <v>416</v>
      </c>
      <c r="S23" s="206">
        <v>108.1</v>
      </c>
      <c r="T23" s="83">
        <v>617</v>
      </c>
      <c r="U23" s="83">
        <v>521</v>
      </c>
      <c r="V23" s="206">
        <v>84.4</v>
      </c>
      <c r="W23" s="82">
        <v>230</v>
      </c>
      <c r="X23" s="84">
        <v>106</v>
      </c>
      <c r="Y23" s="206">
        <v>46.1</v>
      </c>
      <c r="Z23" s="82">
        <v>214</v>
      </c>
      <c r="AA23" s="85">
        <v>95</v>
      </c>
      <c r="AB23" s="206">
        <v>44.4</v>
      </c>
      <c r="AC23" s="86"/>
    </row>
    <row r="24" spans="1:29" ht="16.5" customHeight="1">
      <c r="A24" s="158" t="s">
        <v>74</v>
      </c>
      <c r="B24" s="80">
        <v>695</v>
      </c>
      <c r="C24" s="80">
        <v>676</v>
      </c>
      <c r="D24" s="206">
        <v>97.3</v>
      </c>
      <c r="E24" s="81">
        <v>221</v>
      </c>
      <c r="F24" s="82">
        <v>211</v>
      </c>
      <c r="G24" s="206">
        <v>95.5</v>
      </c>
      <c r="H24" s="83">
        <v>104</v>
      </c>
      <c r="I24" s="83">
        <v>100</v>
      </c>
      <c r="J24" s="206">
        <v>96.2</v>
      </c>
      <c r="K24" s="82">
        <v>19</v>
      </c>
      <c r="L24" s="82">
        <v>22</v>
      </c>
      <c r="M24" s="206">
        <v>115.8</v>
      </c>
      <c r="N24" s="83">
        <v>27</v>
      </c>
      <c r="O24" s="83">
        <v>24</v>
      </c>
      <c r="P24" s="206">
        <v>88.9</v>
      </c>
      <c r="Q24" s="81">
        <v>198</v>
      </c>
      <c r="R24" s="83">
        <v>192</v>
      </c>
      <c r="S24" s="206">
        <v>97</v>
      </c>
      <c r="T24" s="83">
        <v>591</v>
      </c>
      <c r="U24" s="83">
        <v>532</v>
      </c>
      <c r="V24" s="206">
        <v>90</v>
      </c>
      <c r="W24" s="82">
        <v>124</v>
      </c>
      <c r="X24" s="84">
        <v>69</v>
      </c>
      <c r="Y24" s="206">
        <v>55.6</v>
      </c>
      <c r="Z24" s="82">
        <v>100</v>
      </c>
      <c r="AA24" s="85">
        <v>55</v>
      </c>
      <c r="AB24" s="206">
        <v>55</v>
      </c>
      <c r="AC24" s="86"/>
    </row>
    <row r="25" spans="1:29" ht="30" customHeight="1">
      <c r="A25" s="207" t="s">
        <v>75</v>
      </c>
      <c r="B25" s="80">
        <v>1298</v>
      </c>
      <c r="C25" s="80">
        <v>1202</v>
      </c>
      <c r="D25" s="206">
        <v>92.6</v>
      </c>
      <c r="E25" s="81">
        <v>1019</v>
      </c>
      <c r="F25" s="82">
        <v>1026</v>
      </c>
      <c r="G25" s="206">
        <v>100.7</v>
      </c>
      <c r="H25" s="83">
        <v>487</v>
      </c>
      <c r="I25" s="83">
        <v>446</v>
      </c>
      <c r="J25" s="206">
        <v>91.6</v>
      </c>
      <c r="K25" s="82">
        <v>163</v>
      </c>
      <c r="L25" s="82">
        <v>145</v>
      </c>
      <c r="M25" s="206">
        <v>89</v>
      </c>
      <c r="N25" s="83">
        <v>104</v>
      </c>
      <c r="O25" s="83">
        <v>157</v>
      </c>
      <c r="P25" s="206">
        <v>151</v>
      </c>
      <c r="Q25" s="81">
        <v>975</v>
      </c>
      <c r="R25" s="83">
        <v>985</v>
      </c>
      <c r="S25" s="206">
        <v>101</v>
      </c>
      <c r="T25" s="83">
        <v>506</v>
      </c>
      <c r="U25" s="83">
        <v>401</v>
      </c>
      <c r="V25" s="206">
        <v>79.2</v>
      </c>
      <c r="W25" s="82">
        <v>406</v>
      </c>
      <c r="X25" s="84">
        <v>260</v>
      </c>
      <c r="Y25" s="206">
        <v>64</v>
      </c>
      <c r="Z25" s="82">
        <v>338</v>
      </c>
      <c r="AA25" s="85">
        <v>208</v>
      </c>
      <c r="AB25" s="206">
        <v>61.5</v>
      </c>
      <c r="AC25" s="86"/>
    </row>
    <row r="26" spans="1:29" ht="29.25" customHeight="1">
      <c r="A26" s="207" t="s">
        <v>76</v>
      </c>
      <c r="B26" s="80">
        <v>1824</v>
      </c>
      <c r="C26" s="80">
        <v>1709</v>
      </c>
      <c r="D26" s="206">
        <v>93.7</v>
      </c>
      <c r="E26" s="81">
        <v>1537</v>
      </c>
      <c r="F26" s="82">
        <v>1421</v>
      </c>
      <c r="G26" s="206">
        <v>92.5</v>
      </c>
      <c r="H26" s="83">
        <v>396</v>
      </c>
      <c r="I26" s="83">
        <v>383</v>
      </c>
      <c r="J26" s="206">
        <v>96.7</v>
      </c>
      <c r="K26" s="82">
        <v>137</v>
      </c>
      <c r="L26" s="82">
        <v>132</v>
      </c>
      <c r="M26" s="206">
        <v>96.4</v>
      </c>
      <c r="N26" s="83">
        <v>132</v>
      </c>
      <c r="O26" s="83">
        <v>55</v>
      </c>
      <c r="P26" s="206">
        <v>41.7</v>
      </c>
      <c r="Q26" s="81">
        <v>1418</v>
      </c>
      <c r="R26" s="83">
        <v>1287</v>
      </c>
      <c r="S26" s="206">
        <v>90.8</v>
      </c>
      <c r="T26" s="83">
        <v>1062</v>
      </c>
      <c r="U26" s="83">
        <v>693</v>
      </c>
      <c r="V26" s="206">
        <v>65.3</v>
      </c>
      <c r="W26" s="82">
        <v>908</v>
      </c>
      <c r="X26" s="84">
        <v>499</v>
      </c>
      <c r="Y26" s="206">
        <v>55</v>
      </c>
      <c r="Z26" s="82">
        <v>688</v>
      </c>
      <c r="AA26" s="85">
        <v>378</v>
      </c>
      <c r="AB26" s="206">
        <v>54.9</v>
      </c>
      <c r="AC26" s="86"/>
    </row>
    <row r="27" spans="1:29" ht="16.5" customHeight="1">
      <c r="A27" s="158" t="s">
        <v>77</v>
      </c>
      <c r="B27" s="80">
        <v>406</v>
      </c>
      <c r="C27" s="80">
        <v>341</v>
      </c>
      <c r="D27" s="206">
        <v>84</v>
      </c>
      <c r="E27" s="81">
        <v>176</v>
      </c>
      <c r="F27" s="82">
        <v>124</v>
      </c>
      <c r="G27" s="206">
        <v>70.5</v>
      </c>
      <c r="H27" s="83">
        <v>48</v>
      </c>
      <c r="I27" s="83">
        <v>38</v>
      </c>
      <c r="J27" s="206">
        <v>79.2</v>
      </c>
      <c r="K27" s="82">
        <v>20</v>
      </c>
      <c r="L27" s="82">
        <v>10</v>
      </c>
      <c r="M27" s="206">
        <v>50</v>
      </c>
      <c r="N27" s="83">
        <v>17</v>
      </c>
      <c r="O27" s="83">
        <v>8</v>
      </c>
      <c r="P27" s="206">
        <v>47.1</v>
      </c>
      <c r="Q27" s="81">
        <v>158</v>
      </c>
      <c r="R27" s="83">
        <v>116</v>
      </c>
      <c r="S27" s="206">
        <v>73.400000000000006</v>
      </c>
      <c r="T27" s="83">
        <v>331</v>
      </c>
      <c r="U27" s="83">
        <v>243</v>
      </c>
      <c r="V27" s="206">
        <v>73.400000000000006</v>
      </c>
      <c r="W27" s="82">
        <v>108</v>
      </c>
      <c r="X27" s="84">
        <v>33</v>
      </c>
      <c r="Y27" s="206">
        <v>30.6</v>
      </c>
      <c r="Z27" s="82">
        <v>95</v>
      </c>
      <c r="AA27" s="82">
        <v>30</v>
      </c>
      <c r="AB27" s="206">
        <v>31.6</v>
      </c>
      <c r="AC27" s="86"/>
    </row>
    <row r="28" spans="1:29" ht="16.5" customHeight="1">
      <c r="A28" s="158" t="s">
        <v>78</v>
      </c>
      <c r="B28" s="80">
        <v>388</v>
      </c>
      <c r="C28" s="80">
        <v>321</v>
      </c>
      <c r="D28" s="206">
        <v>82.7</v>
      </c>
      <c r="E28" s="81">
        <v>295</v>
      </c>
      <c r="F28" s="82">
        <v>234</v>
      </c>
      <c r="G28" s="206">
        <v>79.3</v>
      </c>
      <c r="H28" s="83">
        <v>133</v>
      </c>
      <c r="I28" s="83">
        <v>78</v>
      </c>
      <c r="J28" s="206">
        <v>58.6</v>
      </c>
      <c r="K28" s="82">
        <v>30</v>
      </c>
      <c r="L28" s="82">
        <v>35</v>
      </c>
      <c r="M28" s="206">
        <v>116.7</v>
      </c>
      <c r="N28" s="83">
        <v>23</v>
      </c>
      <c r="O28" s="83">
        <v>6</v>
      </c>
      <c r="P28" s="206">
        <v>26.1</v>
      </c>
      <c r="Q28" s="81">
        <v>255</v>
      </c>
      <c r="R28" s="83">
        <v>218</v>
      </c>
      <c r="S28" s="206">
        <v>85.5</v>
      </c>
      <c r="T28" s="83">
        <v>205</v>
      </c>
      <c r="U28" s="83">
        <v>142</v>
      </c>
      <c r="V28" s="206">
        <v>69.3</v>
      </c>
      <c r="W28" s="82">
        <v>129</v>
      </c>
      <c r="X28" s="84">
        <v>71</v>
      </c>
      <c r="Y28" s="206">
        <v>55</v>
      </c>
      <c r="Z28" s="82">
        <v>105</v>
      </c>
      <c r="AA28" s="85">
        <v>49</v>
      </c>
      <c r="AB28" s="206">
        <v>46.7</v>
      </c>
      <c r="AC28" s="86"/>
    </row>
    <row r="29" spans="1:29" ht="16.5" customHeight="1">
      <c r="A29" s="158" t="s">
        <v>79</v>
      </c>
      <c r="B29" s="80">
        <v>1303</v>
      </c>
      <c r="C29" s="80">
        <v>1153</v>
      </c>
      <c r="D29" s="206">
        <v>88.5</v>
      </c>
      <c r="E29" s="81">
        <v>1002</v>
      </c>
      <c r="F29" s="82">
        <v>953</v>
      </c>
      <c r="G29" s="206">
        <v>95.1</v>
      </c>
      <c r="H29" s="83">
        <v>328</v>
      </c>
      <c r="I29" s="83">
        <v>276</v>
      </c>
      <c r="J29" s="206">
        <v>84.1</v>
      </c>
      <c r="K29" s="82">
        <v>120</v>
      </c>
      <c r="L29" s="82">
        <v>114</v>
      </c>
      <c r="M29" s="206">
        <v>95</v>
      </c>
      <c r="N29" s="83">
        <v>96</v>
      </c>
      <c r="O29" s="83">
        <v>51</v>
      </c>
      <c r="P29" s="206">
        <v>53.1</v>
      </c>
      <c r="Q29" s="81">
        <v>800</v>
      </c>
      <c r="R29" s="83">
        <v>906</v>
      </c>
      <c r="S29" s="206">
        <v>113.3</v>
      </c>
      <c r="T29" s="83">
        <v>715</v>
      </c>
      <c r="U29" s="83">
        <v>505</v>
      </c>
      <c r="V29" s="206">
        <v>70.599999999999994</v>
      </c>
      <c r="W29" s="82">
        <v>540</v>
      </c>
      <c r="X29" s="84">
        <v>349</v>
      </c>
      <c r="Y29" s="206">
        <v>64.599999999999994</v>
      </c>
      <c r="Z29" s="82">
        <v>379</v>
      </c>
      <c r="AA29" s="85">
        <v>225</v>
      </c>
      <c r="AB29" s="206">
        <v>59.4</v>
      </c>
      <c r="AC29" s="86"/>
    </row>
    <row r="30" spans="1:29" ht="16.5" customHeight="1">
      <c r="A30" s="158" t="s">
        <v>80</v>
      </c>
      <c r="B30" s="80">
        <v>173</v>
      </c>
      <c r="C30" s="80">
        <v>143</v>
      </c>
      <c r="D30" s="206">
        <v>82.7</v>
      </c>
      <c r="E30" s="81">
        <v>81</v>
      </c>
      <c r="F30" s="82">
        <v>47</v>
      </c>
      <c r="G30" s="206">
        <v>58</v>
      </c>
      <c r="H30" s="83">
        <v>43</v>
      </c>
      <c r="I30" s="83">
        <v>25</v>
      </c>
      <c r="J30" s="206">
        <v>58.1</v>
      </c>
      <c r="K30" s="82">
        <v>14</v>
      </c>
      <c r="L30" s="82">
        <v>4</v>
      </c>
      <c r="M30" s="206">
        <v>28.6</v>
      </c>
      <c r="N30" s="83">
        <v>16</v>
      </c>
      <c r="O30" s="83">
        <v>5</v>
      </c>
      <c r="P30" s="206">
        <v>31.3</v>
      </c>
      <c r="Q30" s="81">
        <v>79</v>
      </c>
      <c r="R30" s="83">
        <v>47</v>
      </c>
      <c r="S30" s="206">
        <v>59.5</v>
      </c>
      <c r="T30" s="83">
        <v>129</v>
      </c>
      <c r="U30" s="83">
        <v>110</v>
      </c>
      <c r="V30" s="206">
        <v>85.3</v>
      </c>
      <c r="W30" s="82">
        <v>38</v>
      </c>
      <c r="X30" s="84">
        <v>14</v>
      </c>
      <c r="Y30" s="206">
        <v>36.799999999999997</v>
      </c>
      <c r="Z30" s="82">
        <v>34</v>
      </c>
      <c r="AA30" s="85">
        <v>11</v>
      </c>
      <c r="AB30" s="206">
        <v>32.4</v>
      </c>
      <c r="AC30" s="86"/>
    </row>
    <row r="31" spans="1:29" s="93" customFormat="1" ht="16.5" customHeight="1">
      <c r="A31" s="158" t="s">
        <v>81</v>
      </c>
      <c r="B31" s="88">
        <v>559</v>
      </c>
      <c r="C31" s="88">
        <v>579</v>
      </c>
      <c r="D31" s="206">
        <v>103.6</v>
      </c>
      <c r="E31" s="89">
        <v>168</v>
      </c>
      <c r="F31" s="85">
        <v>203</v>
      </c>
      <c r="G31" s="206">
        <v>120.8</v>
      </c>
      <c r="H31" s="90">
        <v>136</v>
      </c>
      <c r="I31" s="90">
        <v>122</v>
      </c>
      <c r="J31" s="206">
        <v>89.7</v>
      </c>
      <c r="K31" s="85">
        <v>47</v>
      </c>
      <c r="L31" s="85">
        <v>43</v>
      </c>
      <c r="M31" s="206">
        <v>91.5</v>
      </c>
      <c r="N31" s="90">
        <v>49</v>
      </c>
      <c r="O31" s="90">
        <v>53</v>
      </c>
      <c r="P31" s="206">
        <v>108.2</v>
      </c>
      <c r="Q31" s="89">
        <v>151</v>
      </c>
      <c r="R31" s="90">
        <v>193</v>
      </c>
      <c r="S31" s="206">
        <v>127.8</v>
      </c>
      <c r="T31" s="90">
        <v>435</v>
      </c>
      <c r="U31" s="90">
        <v>398</v>
      </c>
      <c r="V31" s="206">
        <v>91.5</v>
      </c>
      <c r="W31" s="85">
        <v>54</v>
      </c>
      <c r="X31" s="91">
        <v>45</v>
      </c>
      <c r="Y31" s="206">
        <v>83.3</v>
      </c>
      <c r="Z31" s="85">
        <v>46</v>
      </c>
      <c r="AA31" s="85">
        <v>33</v>
      </c>
      <c r="AB31" s="206">
        <v>71.7</v>
      </c>
      <c r="AC31" s="92"/>
    </row>
    <row r="32" spans="1:29" ht="16.5" customHeight="1">
      <c r="A32" s="158" t="s">
        <v>82</v>
      </c>
      <c r="B32" s="88">
        <v>4043</v>
      </c>
      <c r="C32" s="88">
        <v>4163</v>
      </c>
      <c r="D32" s="206">
        <v>103</v>
      </c>
      <c r="E32" s="89">
        <v>636</v>
      </c>
      <c r="F32" s="85">
        <v>626</v>
      </c>
      <c r="G32" s="206">
        <v>98.4</v>
      </c>
      <c r="H32" s="90">
        <v>500</v>
      </c>
      <c r="I32" s="90">
        <v>214</v>
      </c>
      <c r="J32" s="206">
        <v>42.8</v>
      </c>
      <c r="K32" s="85">
        <v>75</v>
      </c>
      <c r="L32" s="85">
        <v>61</v>
      </c>
      <c r="M32" s="206">
        <v>81.3</v>
      </c>
      <c r="N32" s="90">
        <v>66</v>
      </c>
      <c r="O32" s="90">
        <v>21</v>
      </c>
      <c r="P32" s="206">
        <v>31.8</v>
      </c>
      <c r="Q32" s="89">
        <v>604</v>
      </c>
      <c r="R32" s="90">
        <v>575</v>
      </c>
      <c r="S32" s="206">
        <v>95.2</v>
      </c>
      <c r="T32" s="90">
        <v>3728</v>
      </c>
      <c r="U32" s="90">
        <v>3645</v>
      </c>
      <c r="V32" s="206">
        <v>97.8</v>
      </c>
      <c r="W32" s="85">
        <v>382</v>
      </c>
      <c r="X32" s="91">
        <v>145</v>
      </c>
      <c r="Y32" s="206">
        <v>38</v>
      </c>
      <c r="Z32" s="85">
        <v>328</v>
      </c>
      <c r="AA32" s="85">
        <v>103</v>
      </c>
      <c r="AB32" s="206">
        <v>31.4</v>
      </c>
      <c r="AC32" s="86"/>
    </row>
    <row r="33" spans="1:29" ht="16.5" customHeight="1">
      <c r="A33" s="158" t="s">
        <v>83</v>
      </c>
      <c r="B33" s="94">
        <v>704</v>
      </c>
      <c r="C33" s="94">
        <v>499</v>
      </c>
      <c r="D33" s="206">
        <v>70.900000000000006</v>
      </c>
      <c r="E33" s="81">
        <v>477</v>
      </c>
      <c r="F33" s="82">
        <v>384</v>
      </c>
      <c r="G33" s="206">
        <v>80.5</v>
      </c>
      <c r="H33" s="83">
        <v>228</v>
      </c>
      <c r="I33" s="83">
        <v>114</v>
      </c>
      <c r="J33" s="206">
        <v>50</v>
      </c>
      <c r="K33" s="82">
        <v>69</v>
      </c>
      <c r="L33" s="82">
        <v>47</v>
      </c>
      <c r="M33" s="206">
        <v>68.099999999999994</v>
      </c>
      <c r="N33" s="83">
        <v>31</v>
      </c>
      <c r="O33" s="83">
        <v>19</v>
      </c>
      <c r="P33" s="206">
        <v>61.3</v>
      </c>
      <c r="Q33" s="81">
        <v>463</v>
      </c>
      <c r="R33" s="83">
        <v>372</v>
      </c>
      <c r="S33" s="206">
        <v>80.3</v>
      </c>
      <c r="T33" s="83">
        <v>349</v>
      </c>
      <c r="U33" s="83">
        <v>182</v>
      </c>
      <c r="V33" s="206">
        <v>52.1</v>
      </c>
      <c r="W33" s="82">
        <v>260</v>
      </c>
      <c r="X33" s="84">
        <v>115</v>
      </c>
      <c r="Y33" s="206">
        <v>44.2</v>
      </c>
      <c r="Z33" s="82">
        <v>222</v>
      </c>
      <c r="AA33" s="85">
        <v>93</v>
      </c>
      <c r="AB33" s="206">
        <v>41.9</v>
      </c>
      <c r="AC33" s="86"/>
    </row>
    <row r="34" spans="1:29" ht="16.5" customHeight="1">
      <c r="A34" s="158" t="s">
        <v>84</v>
      </c>
      <c r="B34" s="94">
        <v>700</v>
      </c>
      <c r="C34" s="94">
        <v>641</v>
      </c>
      <c r="D34" s="206">
        <v>91.6</v>
      </c>
      <c r="E34" s="81">
        <v>305</v>
      </c>
      <c r="F34" s="82">
        <v>290</v>
      </c>
      <c r="G34" s="206">
        <v>95.1</v>
      </c>
      <c r="H34" s="83">
        <v>178</v>
      </c>
      <c r="I34" s="83">
        <v>146</v>
      </c>
      <c r="J34" s="206">
        <v>82</v>
      </c>
      <c r="K34" s="82">
        <v>42</v>
      </c>
      <c r="L34" s="82">
        <v>37</v>
      </c>
      <c r="M34" s="206">
        <v>88.1</v>
      </c>
      <c r="N34" s="83">
        <v>39</v>
      </c>
      <c r="O34" s="83">
        <v>41</v>
      </c>
      <c r="P34" s="206">
        <v>105.1</v>
      </c>
      <c r="Q34" s="81">
        <v>239</v>
      </c>
      <c r="R34" s="83">
        <v>284</v>
      </c>
      <c r="S34" s="206">
        <v>118.8</v>
      </c>
      <c r="T34" s="83">
        <v>498</v>
      </c>
      <c r="U34" s="83">
        <v>410</v>
      </c>
      <c r="V34" s="206">
        <v>82.3</v>
      </c>
      <c r="W34" s="82">
        <v>107</v>
      </c>
      <c r="X34" s="84">
        <v>84</v>
      </c>
      <c r="Y34" s="206">
        <v>78.5</v>
      </c>
      <c r="Z34" s="82">
        <v>94</v>
      </c>
      <c r="AA34" s="85">
        <v>74</v>
      </c>
      <c r="AB34" s="206">
        <v>78.7</v>
      </c>
      <c r="AC34" s="86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3" max="3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80" zoomScaleNormal="70" zoomScaleSheetLayoutView="80" workbookViewId="0">
      <selection activeCell="B11" sqref="B11"/>
    </sheetView>
  </sheetViews>
  <sheetFormatPr defaultColWidth="8" defaultRowHeight="12.75"/>
  <cols>
    <col min="1" max="1" width="52.5703125" style="3" customWidth="1"/>
    <col min="2" max="2" width="19.140625" style="3" customWidth="1"/>
    <col min="3" max="3" width="15.7109375" style="23" customWidth="1"/>
    <col min="4" max="4" width="15.710937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>
      <c r="A1" s="269" t="s">
        <v>120</v>
      </c>
      <c r="B1" s="269"/>
      <c r="C1" s="269"/>
      <c r="D1" s="269"/>
    </row>
    <row r="2" spans="1:6" s="251" customFormat="1" ht="27.75" customHeight="1">
      <c r="A2" s="335" t="s">
        <v>48</v>
      </c>
      <c r="B2" s="335"/>
      <c r="C2" s="335"/>
      <c r="D2" s="335"/>
    </row>
    <row r="3" spans="1:6" ht="21.75" customHeight="1">
      <c r="A3" s="336" t="s">
        <v>121</v>
      </c>
      <c r="B3" s="336"/>
      <c r="C3" s="336"/>
      <c r="D3" s="336"/>
    </row>
    <row r="4" spans="1:6" s="4" customFormat="1" ht="25.5" customHeight="1">
      <c r="A4" s="248"/>
      <c r="B4" s="248"/>
      <c r="C4" s="248"/>
      <c r="D4" s="249" t="s">
        <v>122</v>
      </c>
    </row>
    <row r="5" spans="1:6" s="4" customFormat="1" ht="23.25" customHeight="1">
      <c r="A5" s="263" t="s">
        <v>0</v>
      </c>
      <c r="B5" s="331" t="s">
        <v>8</v>
      </c>
      <c r="C5" s="333" t="s">
        <v>123</v>
      </c>
      <c r="D5" s="334"/>
    </row>
    <row r="6" spans="1:6" s="4" customFormat="1" ht="20.25">
      <c r="A6" s="337"/>
      <c r="B6" s="332"/>
      <c r="C6" s="247" t="s">
        <v>124</v>
      </c>
      <c r="D6" s="246" t="s">
        <v>125</v>
      </c>
    </row>
    <row r="7" spans="1:6" s="9" customFormat="1" ht="15.75" customHeight="1">
      <c r="A7" s="7" t="s">
        <v>9</v>
      </c>
      <c r="B7" s="7">
        <v>1</v>
      </c>
      <c r="C7" s="8">
        <v>2</v>
      </c>
      <c r="D7" s="8">
        <v>3</v>
      </c>
    </row>
    <row r="8" spans="1:6" s="9" customFormat="1" ht="28.5" customHeight="1">
      <c r="A8" s="10" t="s">
        <v>10</v>
      </c>
      <c r="B8" s="250">
        <f>SUM(C8:D8)</f>
        <v>142.9</v>
      </c>
      <c r="C8" s="27">
        <v>75.2</v>
      </c>
      <c r="D8" s="11">
        <v>67.7</v>
      </c>
      <c r="E8" s="33"/>
      <c r="F8" s="31"/>
    </row>
    <row r="9" spans="1:6" s="4" customFormat="1" ht="28.5" customHeight="1">
      <c r="A9" s="10" t="s">
        <v>11</v>
      </c>
      <c r="B9" s="250">
        <f t="shared" ref="B9:B13" si="0">SUM(C9:D9)</f>
        <v>60</v>
      </c>
      <c r="C9" s="11">
        <v>34</v>
      </c>
      <c r="D9" s="11">
        <v>26</v>
      </c>
      <c r="E9" s="31"/>
      <c r="F9" s="31"/>
    </row>
    <row r="10" spans="1:6" s="4" customFormat="1" ht="52.5" customHeight="1">
      <c r="A10" s="17" t="s">
        <v>126</v>
      </c>
      <c r="B10" s="250">
        <f t="shared" si="0"/>
        <v>20.700000000000003</v>
      </c>
      <c r="C10" s="11">
        <v>9.4</v>
      </c>
      <c r="D10" s="11">
        <v>11.3</v>
      </c>
      <c r="E10" s="31"/>
      <c r="F10" s="31"/>
    </row>
    <row r="11" spans="1:6" s="4" customFormat="1" ht="31.5" customHeight="1">
      <c r="A11" s="18" t="s">
        <v>127</v>
      </c>
      <c r="B11" s="250">
        <f t="shared" si="0"/>
        <v>6</v>
      </c>
      <c r="C11" s="11">
        <v>2.1</v>
      </c>
      <c r="D11" s="11">
        <v>3.9</v>
      </c>
      <c r="E11" s="31"/>
      <c r="F11" s="31"/>
    </row>
    <row r="12" spans="1:6" s="4" customFormat="1" ht="45.75" customHeight="1">
      <c r="A12" s="18" t="s">
        <v>128</v>
      </c>
      <c r="B12" s="250">
        <f t="shared" si="0"/>
        <v>6.6</v>
      </c>
      <c r="C12" s="11">
        <v>3.4</v>
      </c>
      <c r="D12" s="11">
        <v>3.2</v>
      </c>
      <c r="E12" s="31"/>
      <c r="F12" s="31"/>
    </row>
    <row r="13" spans="1:6" s="4" customFormat="1" ht="55.5" customHeight="1">
      <c r="A13" s="18" t="s">
        <v>13</v>
      </c>
      <c r="B13" s="250">
        <f t="shared" si="0"/>
        <v>51.9</v>
      </c>
      <c r="C13" s="11">
        <v>29.2</v>
      </c>
      <c r="D13" s="11">
        <v>22.7</v>
      </c>
      <c r="E13" s="31"/>
      <c r="F13" s="31"/>
    </row>
    <row r="14" spans="1:6" s="4" customFormat="1" ht="12.75" customHeight="1">
      <c r="A14" s="327" t="s">
        <v>129</v>
      </c>
      <c r="B14" s="328"/>
      <c r="C14" s="328"/>
      <c r="D14" s="328"/>
      <c r="E14" s="31"/>
      <c r="F14" s="31"/>
    </row>
    <row r="15" spans="1:6" s="4" customFormat="1" ht="18" customHeight="1">
      <c r="A15" s="329"/>
      <c r="B15" s="330"/>
      <c r="C15" s="330"/>
      <c r="D15" s="330"/>
      <c r="E15" s="31"/>
      <c r="F15" s="31"/>
    </row>
    <row r="16" spans="1:6" s="4" customFormat="1" ht="20.25" customHeight="1">
      <c r="A16" s="263" t="s">
        <v>0</v>
      </c>
      <c r="B16" s="331" t="s">
        <v>8</v>
      </c>
      <c r="C16" s="333" t="s">
        <v>123</v>
      </c>
      <c r="D16" s="334"/>
      <c r="E16" s="31"/>
      <c r="F16" s="31"/>
    </row>
    <row r="17" spans="1:6" ht="35.25" customHeight="1">
      <c r="A17" s="264"/>
      <c r="B17" s="332"/>
      <c r="C17" s="247" t="s">
        <v>124</v>
      </c>
      <c r="D17" s="246" t="s">
        <v>125</v>
      </c>
      <c r="E17" s="32"/>
      <c r="F17" s="32"/>
    </row>
    <row r="18" spans="1:6" ht="24" customHeight="1">
      <c r="A18" s="10" t="s">
        <v>10</v>
      </c>
      <c r="B18" s="250">
        <f t="shared" ref="B18:B20" si="1">SUM(C18:D18)</f>
        <v>101</v>
      </c>
      <c r="C18" s="30">
        <v>53.1</v>
      </c>
      <c r="D18" s="11">
        <v>47.9</v>
      </c>
      <c r="E18" s="32"/>
      <c r="F18" s="32"/>
    </row>
    <row r="19" spans="1:6" ht="25.5" customHeight="1">
      <c r="A19" s="1" t="s">
        <v>11</v>
      </c>
      <c r="B19" s="250">
        <f t="shared" si="1"/>
        <v>22.5</v>
      </c>
      <c r="C19" s="22">
        <v>14.1</v>
      </c>
      <c r="D19" s="11">
        <v>8.4</v>
      </c>
      <c r="E19" s="32"/>
      <c r="F19" s="32"/>
    </row>
    <row r="20" spans="1:6" ht="41.25" customHeight="1">
      <c r="A20" s="1" t="s">
        <v>6</v>
      </c>
      <c r="B20" s="250">
        <f t="shared" si="1"/>
        <v>18.8</v>
      </c>
      <c r="C20" s="22">
        <v>11.6</v>
      </c>
      <c r="D20" s="11">
        <v>7.2</v>
      </c>
      <c r="E20" s="32"/>
      <c r="F20" s="32"/>
    </row>
    <row r="21" spans="1:6" ht="20.25">
      <c r="C21" s="24"/>
      <c r="E21" s="32"/>
      <c r="F21" s="32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85" zoomScaleNormal="85" zoomScaleSheetLayoutView="85" workbookViewId="0">
      <selection activeCell="C12" sqref="C12"/>
    </sheetView>
  </sheetViews>
  <sheetFormatPr defaultRowHeight="15.75"/>
  <cols>
    <col min="1" max="1" width="25.42578125" style="95" customWidth="1"/>
    <col min="2" max="2" width="12.5703125" style="95" customWidth="1"/>
    <col min="3" max="3" width="13.42578125" style="93" customWidth="1"/>
    <col min="4" max="4" width="17.5703125" style="93" customWidth="1"/>
    <col min="5" max="5" width="15.7109375" style="93" customWidth="1"/>
    <col min="6" max="6" width="15.140625" style="93" customWidth="1"/>
    <col min="7" max="7" width="21.28515625" style="93" customWidth="1"/>
    <col min="8" max="8" width="13.140625" style="93" customWidth="1"/>
    <col min="9" max="9" width="12.5703125" style="252" customWidth="1"/>
    <col min="10" max="10" width="13.42578125" style="93" customWidth="1"/>
    <col min="11" max="11" width="12.5703125" style="93" customWidth="1"/>
    <col min="12" max="237" width="9.140625" style="87"/>
    <col min="238" max="238" width="19.28515625" style="87" customWidth="1"/>
    <col min="239" max="239" width="9.7109375" style="87" customWidth="1"/>
    <col min="240" max="240" width="9.42578125" style="87" customWidth="1"/>
    <col min="241" max="241" width="8.7109375" style="87" customWidth="1"/>
    <col min="242" max="243" width="9.42578125" style="87" customWidth="1"/>
    <col min="244" max="244" width="7.7109375" style="87" customWidth="1"/>
    <col min="245" max="245" width="8.85546875" style="87" customWidth="1"/>
    <col min="246" max="246" width="8.7109375" style="87" customWidth="1"/>
    <col min="247" max="247" width="7.7109375" style="87" customWidth="1"/>
    <col min="248" max="249" width="8.140625" style="87" customWidth="1"/>
    <col min="250" max="250" width="6.42578125" style="87" customWidth="1"/>
    <col min="251" max="252" width="7.42578125" style="87" customWidth="1"/>
    <col min="253" max="253" width="6.28515625" style="87" customWidth="1"/>
    <col min="254" max="254" width="7.7109375" style="87" customWidth="1"/>
    <col min="255" max="255" width="7.28515625" style="87" customWidth="1"/>
    <col min="256" max="256" width="7.5703125" style="87" customWidth="1"/>
    <col min="257" max="257" width="8.28515625" style="87" customWidth="1"/>
    <col min="258" max="258" width="8.42578125" style="87" customWidth="1"/>
    <col min="259" max="259" width="7.28515625" style="87" customWidth="1"/>
    <col min="260" max="261" width="9.140625" style="87" customWidth="1"/>
    <col min="262" max="262" width="8" style="87" customWidth="1"/>
    <col min="263" max="264" width="9.140625" style="87" customWidth="1"/>
    <col min="265" max="265" width="8" style="87" customWidth="1"/>
    <col min="266" max="266" width="9" style="87" customWidth="1"/>
    <col min="267" max="267" width="9.28515625" style="87" customWidth="1"/>
    <col min="268" max="268" width="6.85546875" style="87" customWidth="1"/>
    <col min="269" max="493" width="9.140625" style="87"/>
    <col min="494" max="494" width="19.28515625" style="87" customWidth="1"/>
    <col min="495" max="495" width="9.7109375" style="87" customWidth="1"/>
    <col min="496" max="496" width="9.42578125" style="87" customWidth="1"/>
    <col min="497" max="497" width="8.7109375" style="87" customWidth="1"/>
    <col min="498" max="499" width="9.42578125" style="87" customWidth="1"/>
    <col min="500" max="500" width="7.7109375" style="87" customWidth="1"/>
    <col min="501" max="501" width="8.85546875" style="87" customWidth="1"/>
    <col min="502" max="502" width="8.7109375" style="87" customWidth="1"/>
    <col min="503" max="503" width="7.7109375" style="87" customWidth="1"/>
    <col min="504" max="505" width="8.140625" style="87" customWidth="1"/>
    <col min="506" max="506" width="6.42578125" style="87" customWidth="1"/>
    <col min="507" max="508" width="7.42578125" style="87" customWidth="1"/>
    <col min="509" max="509" width="6.28515625" style="87" customWidth="1"/>
    <col min="510" max="510" width="7.7109375" style="87" customWidth="1"/>
    <col min="511" max="511" width="7.28515625" style="87" customWidth="1"/>
    <col min="512" max="512" width="7.5703125" style="87" customWidth="1"/>
    <col min="513" max="513" width="8.28515625" style="87" customWidth="1"/>
    <col min="514" max="514" width="8.42578125" style="87" customWidth="1"/>
    <col min="515" max="515" width="7.28515625" style="87" customWidth="1"/>
    <col min="516" max="517" width="9.140625" style="87" customWidth="1"/>
    <col min="518" max="518" width="8" style="87" customWidth="1"/>
    <col min="519" max="520" width="9.140625" style="87" customWidth="1"/>
    <col min="521" max="521" width="8" style="87" customWidth="1"/>
    <col min="522" max="522" width="9" style="87" customWidth="1"/>
    <col min="523" max="523" width="9.28515625" style="87" customWidth="1"/>
    <col min="524" max="524" width="6.85546875" style="87" customWidth="1"/>
    <col min="525" max="749" width="9.140625" style="87"/>
    <col min="750" max="750" width="19.28515625" style="87" customWidth="1"/>
    <col min="751" max="751" width="9.7109375" style="87" customWidth="1"/>
    <col min="752" max="752" width="9.42578125" style="87" customWidth="1"/>
    <col min="753" max="753" width="8.7109375" style="87" customWidth="1"/>
    <col min="754" max="755" width="9.42578125" style="87" customWidth="1"/>
    <col min="756" max="756" width="7.7109375" style="87" customWidth="1"/>
    <col min="757" max="757" width="8.85546875" style="87" customWidth="1"/>
    <col min="758" max="758" width="8.7109375" style="87" customWidth="1"/>
    <col min="759" max="759" width="7.7109375" style="87" customWidth="1"/>
    <col min="760" max="761" width="8.140625" style="87" customWidth="1"/>
    <col min="762" max="762" width="6.42578125" style="87" customWidth="1"/>
    <col min="763" max="764" width="7.42578125" style="87" customWidth="1"/>
    <col min="765" max="765" width="6.28515625" style="87" customWidth="1"/>
    <col min="766" max="766" width="7.7109375" style="87" customWidth="1"/>
    <col min="767" max="767" width="7.28515625" style="87" customWidth="1"/>
    <col min="768" max="768" width="7.5703125" style="87" customWidth="1"/>
    <col min="769" max="769" width="8.28515625" style="87" customWidth="1"/>
    <col min="770" max="770" width="8.42578125" style="87" customWidth="1"/>
    <col min="771" max="771" width="7.28515625" style="87" customWidth="1"/>
    <col min="772" max="773" width="9.140625" style="87" customWidth="1"/>
    <col min="774" max="774" width="8" style="87" customWidth="1"/>
    <col min="775" max="776" width="9.140625" style="87" customWidth="1"/>
    <col min="777" max="777" width="8" style="87" customWidth="1"/>
    <col min="778" max="778" width="9" style="87" customWidth="1"/>
    <col min="779" max="779" width="9.28515625" style="87" customWidth="1"/>
    <col min="780" max="780" width="6.85546875" style="87" customWidth="1"/>
    <col min="781" max="1005" width="9.140625" style="87"/>
    <col min="1006" max="1006" width="19.28515625" style="87" customWidth="1"/>
    <col min="1007" max="1007" width="9.7109375" style="87" customWidth="1"/>
    <col min="1008" max="1008" width="9.42578125" style="87" customWidth="1"/>
    <col min="1009" max="1009" width="8.7109375" style="87" customWidth="1"/>
    <col min="1010" max="1011" width="9.42578125" style="87" customWidth="1"/>
    <col min="1012" max="1012" width="7.7109375" style="87" customWidth="1"/>
    <col min="1013" max="1013" width="8.85546875" style="87" customWidth="1"/>
    <col min="1014" max="1014" width="8.7109375" style="87" customWidth="1"/>
    <col min="1015" max="1015" width="7.7109375" style="87" customWidth="1"/>
    <col min="1016" max="1017" width="8.140625" style="87" customWidth="1"/>
    <col min="1018" max="1018" width="6.42578125" style="87" customWidth="1"/>
    <col min="1019" max="1020" width="7.42578125" style="87" customWidth="1"/>
    <col min="1021" max="1021" width="6.28515625" style="87" customWidth="1"/>
    <col min="1022" max="1022" width="7.7109375" style="87" customWidth="1"/>
    <col min="1023" max="1023" width="7.28515625" style="87" customWidth="1"/>
    <col min="1024" max="1024" width="7.5703125" style="87" customWidth="1"/>
    <col min="1025" max="1025" width="8.28515625" style="87" customWidth="1"/>
    <col min="1026" max="1026" width="8.42578125" style="87" customWidth="1"/>
    <col min="1027" max="1027" width="7.28515625" style="87" customWidth="1"/>
    <col min="1028" max="1029" width="9.140625" style="87" customWidth="1"/>
    <col min="1030" max="1030" width="8" style="87" customWidth="1"/>
    <col min="1031" max="1032" width="9.140625" style="87" customWidth="1"/>
    <col min="1033" max="1033" width="8" style="87" customWidth="1"/>
    <col min="1034" max="1034" width="9" style="87" customWidth="1"/>
    <col min="1035" max="1035" width="9.28515625" style="87" customWidth="1"/>
    <col min="1036" max="1036" width="6.85546875" style="87" customWidth="1"/>
    <col min="1037" max="1261" width="9.140625" style="87"/>
    <col min="1262" max="1262" width="19.28515625" style="87" customWidth="1"/>
    <col min="1263" max="1263" width="9.7109375" style="87" customWidth="1"/>
    <col min="1264" max="1264" width="9.42578125" style="87" customWidth="1"/>
    <col min="1265" max="1265" width="8.7109375" style="87" customWidth="1"/>
    <col min="1266" max="1267" width="9.42578125" style="87" customWidth="1"/>
    <col min="1268" max="1268" width="7.7109375" style="87" customWidth="1"/>
    <col min="1269" max="1269" width="8.85546875" style="87" customWidth="1"/>
    <col min="1270" max="1270" width="8.7109375" style="87" customWidth="1"/>
    <col min="1271" max="1271" width="7.7109375" style="87" customWidth="1"/>
    <col min="1272" max="1273" width="8.140625" style="87" customWidth="1"/>
    <col min="1274" max="1274" width="6.42578125" style="87" customWidth="1"/>
    <col min="1275" max="1276" width="7.42578125" style="87" customWidth="1"/>
    <col min="1277" max="1277" width="6.28515625" style="87" customWidth="1"/>
    <col min="1278" max="1278" width="7.7109375" style="87" customWidth="1"/>
    <col min="1279" max="1279" width="7.28515625" style="87" customWidth="1"/>
    <col min="1280" max="1280" width="7.5703125" style="87" customWidth="1"/>
    <col min="1281" max="1281" width="8.28515625" style="87" customWidth="1"/>
    <col min="1282" max="1282" width="8.42578125" style="87" customWidth="1"/>
    <col min="1283" max="1283" width="7.28515625" style="87" customWidth="1"/>
    <col min="1284" max="1285" width="9.140625" style="87" customWidth="1"/>
    <col min="1286" max="1286" width="8" style="87" customWidth="1"/>
    <col min="1287" max="1288" width="9.140625" style="87" customWidth="1"/>
    <col min="1289" max="1289" width="8" style="87" customWidth="1"/>
    <col min="1290" max="1290" width="9" style="87" customWidth="1"/>
    <col min="1291" max="1291" width="9.28515625" style="87" customWidth="1"/>
    <col min="1292" max="1292" width="6.85546875" style="87" customWidth="1"/>
    <col min="1293" max="1517" width="9.140625" style="87"/>
    <col min="1518" max="1518" width="19.28515625" style="87" customWidth="1"/>
    <col min="1519" max="1519" width="9.7109375" style="87" customWidth="1"/>
    <col min="1520" max="1520" width="9.42578125" style="87" customWidth="1"/>
    <col min="1521" max="1521" width="8.7109375" style="87" customWidth="1"/>
    <col min="1522" max="1523" width="9.42578125" style="87" customWidth="1"/>
    <col min="1524" max="1524" width="7.7109375" style="87" customWidth="1"/>
    <col min="1525" max="1525" width="8.85546875" style="87" customWidth="1"/>
    <col min="1526" max="1526" width="8.7109375" style="87" customWidth="1"/>
    <col min="1527" max="1527" width="7.7109375" style="87" customWidth="1"/>
    <col min="1528" max="1529" width="8.140625" style="87" customWidth="1"/>
    <col min="1530" max="1530" width="6.42578125" style="87" customWidth="1"/>
    <col min="1531" max="1532" width="7.42578125" style="87" customWidth="1"/>
    <col min="1533" max="1533" width="6.28515625" style="87" customWidth="1"/>
    <col min="1534" max="1534" width="7.7109375" style="87" customWidth="1"/>
    <col min="1535" max="1535" width="7.28515625" style="87" customWidth="1"/>
    <col min="1536" max="1536" width="7.5703125" style="87" customWidth="1"/>
    <col min="1537" max="1537" width="8.28515625" style="87" customWidth="1"/>
    <col min="1538" max="1538" width="8.42578125" style="87" customWidth="1"/>
    <col min="1539" max="1539" width="7.28515625" style="87" customWidth="1"/>
    <col min="1540" max="1541" width="9.140625" style="87" customWidth="1"/>
    <col min="1542" max="1542" width="8" style="87" customWidth="1"/>
    <col min="1543" max="1544" width="9.140625" style="87" customWidth="1"/>
    <col min="1545" max="1545" width="8" style="87" customWidth="1"/>
    <col min="1546" max="1546" width="9" style="87" customWidth="1"/>
    <col min="1547" max="1547" width="9.28515625" style="87" customWidth="1"/>
    <col min="1548" max="1548" width="6.85546875" style="87" customWidth="1"/>
    <col min="1549" max="1773" width="9.140625" style="87"/>
    <col min="1774" max="1774" width="19.28515625" style="87" customWidth="1"/>
    <col min="1775" max="1775" width="9.7109375" style="87" customWidth="1"/>
    <col min="1776" max="1776" width="9.42578125" style="87" customWidth="1"/>
    <col min="1777" max="1777" width="8.7109375" style="87" customWidth="1"/>
    <col min="1778" max="1779" width="9.42578125" style="87" customWidth="1"/>
    <col min="1780" max="1780" width="7.7109375" style="87" customWidth="1"/>
    <col min="1781" max="1781" width="8.85546875" style="87" customWidth="1"/>
    <col min="1782" max="1782" width="8.7109375" style="87" customWidth="1"/>
    <col min="1783" max="1783" width="7.7109375" style="87" customWidth="1"/>
    <col min="1784" max="1785" width="8.140625" style="87" customWidth="1"/>
    <col min="1786" max="1786" width="6.42578125" style="87" customWidth="1"/>
    <col min="1787" max="1788" width="7.42578125" style="87" customWidth="1"/>
    <col min="1789" max="1789" width="6.28515625" style="87" customWidth="1"/>
    <col min="1790" max="1790" width="7.7109375" style="87" customWidth="1"/>
    <col min="1791" max="1791" width="7.28515625" style="87" customWidth="1"/>
    <col min="1792" max="1792" width="7.5703125" style="87" customWidth="1"/>
    <col min="1793" max="1793" width="8.28515625" style="87" customWidth="1"/>
    <col min="1794" max="1794" width="8.42578125" style="87" customWidth="1"/>
    <col min="1795" max="1795" width="7.28515625" style="87" customWidth="1"/>
    <col min="1796" max="1797" width="9.140625" style="87" customWidth="1"/>
    <col min="1798" max="1798" width="8" style="87" customWidth="1"/>
    <col min="1799" max="1800" width="9.140625" style="87" customWidth="1"/>
    <col min="1801" max="1801" width="8" style="87" customWidth="1"/>
    <col min="1802" max="1802" width="9" style="87" customWidth="1"/>
    <col min="1803" max="1803" width="9.28515625" style="87" customWidth="1"/>
    <col min="1804" max="1804" width="6.85546875" style="87" customWidth="1"/>
    <col min="1805" max="2029" width="9.140625" style="87"/>
    <col min="2030" max="2030" width="19.28515625" style="87" customWidth="1"/>
    <col min="2031" max="2031" width="9.7109375" style="87" customWidth="1"/>
    <col min="2032" max="2032" width="9.42578125" style="87" customWidth="1"/>
    <col min="2033" max="2033" width="8.7109375" style="87" customWidth="1"/>
    <col min="2034" max="2035" width="9.42578125" style="87" customWidth="1"/>
    <col min="2036" max="2036" width="7.7109375" style="87" customWidth="1"/>
    <col min="2037" max="2037" width="8.85546875" style="87" customWidth="1"/>
    <col min="2038" max="2038" width="8.7109375" style="87" customWidth="1"/>
    <col min="2039" max="2039" width="7.7109375" style="87" customWidth="1"/>
    <col min="2040" max="2041" width="8.140625" style="87" customWidth="1"/>
    <col min="2042" max="2042" width="6.42578125" style="87" customWidth="1"/>
    <col min="2043" max="2044" width="7.42578125" style="87" customWidth="1"/>
    <col min="2045" max="2045" width="6.28515625" style="87" customWidth="1"/>
    <col min="2046" max="2046" width="7.7109375" style="87" customWidth="1"/>
    <col min="2047" max="2047" width="7.28515625" style="87" customWidth="1"/>
    <col min="2048" max="2048" width="7.5703125" style="87" customWidth="1"/>
    <col min="2049" max="2049" width="8.28515625" style="87" customWidth="1"/>
    <col min="2050" max="2050" width="8.42578125" style="87" customWidth="1"/>
    <col min="2051" max="2051" width="7.28515625" style="87" customWidth="1"/>
    <col min="2052" max="2053" width="9.140625" style="87" customWidth="1"/>
    <col min="2054" max="2054" width="8" style="87" customWidth="1"/>
    <col min="2055" max="2056" width="9.140625" style="87" customWidth="1"/>
    <col min="2057" max="2057" width="8" style="87" customWidth="1"/>
    <col min="2058" max="2058" width="9" style="87" customWidth="1"/>
    <col min="2059" max="2059" width="9.28515625" style="87" customWidth="1"/>
    <col min="2060" max="2060" width="6.85546875" style="87" customWidth="1"/>
    <col min="2061" max="2285" width="9.140625" style="87"/>
    <col min="2286" max="2286" width="19.28515625" style="87" customWidth="1"/>
    <col min="2287" max="2287" width="9.7109375" style="87" customWidth="1"/>
    <col min="2288" max="2288" width="9.42578125" style="87" customWidth="1"/>
    <col min="2289" max="2289" width="8.7109375" style="87" customWidth="1"/>
    <col min="2290" max="2291" width="9.42578125" style="87" customWidth="1"/>
    <col min="2292" max="2292" width="7.7109375" style="87" customWidth="1"/>
    <col min="2293" max="2293" width="8.85546875" style="87" customWidth="1"/>
    <col min="2294" max="2294" width="8.7109375" style="87" customWidth="1"/>
    <col min="2295" max="2295" width="7.7109375" style="87" customWidth="1"/>
    <col min="2296" max="2297" width="8.140625" style="87" customWidth="1"/>
    <col min="2298" max="2298" width="6.42578125" style="87" customWidth="1"/>
    <col min="2299" max="2300" width="7.42578125" style="87" customWidth="1"/>
    <col min="2301" max="2301" width="6.28515625" style="87" customWidth="1"/>
    <col min="2302" max="2302" width="7.7109375" style="87" customWidth="1"/>
    <col min="2303" max="2303" width="7.28515625" style="87" customWidth="1"/>
    <col min="2304" max="2304" width="7.5703125" style="87" customWidth="1"/>
    <col min="2305" max="2305" width="8.28515625" style="87" customWidth="1"/>
    <col min="2306" max="2306" width="8.42578125" style="87" customWidth="1"/>
    <col min="2307" max="2307" width="7.28515625" style="87" customWidth="1"/>
    <col min="2308" max="2309" width="9.140625" style="87" customWidth="1"/>
    <col min="2310" max="2310" width="8" style="87" customWidth="1"/>
    <col min="2311" max="2312" width="9.140625" style="87" customWidth="1"/>
    <col min="2313" max="2313" width="8" style="87" customWidth="1"/>
    <col min="2314" max="2314" width="9" style="87" customWidth="1"/>
    <col min="2315" max="2315" width="9.28515625" style="87" customWidth="1"/>
    <col min="2316" max="2316" width="6.85546875" style="87" customWidth="1"/>
    <col min="2317" max="2541" width="9.140625" style="87"/>
    <col min="2542" max="2542" width="19.28515625" style="87" customWidth="1"/>
    <col min="2543" max="2543" width="9.7109375" style="87" customWidth="1"/>
    <col min="2544" max="2544" width="9.42578125" style="87" customWidth="1"/>
    <col min="2545" max="2545" width="8.7109375" style="87" customWidth="1"/>
    <col min="2546" max="2547" width="9.42578125" style="87" customWidth="1"/>
    <col min="2548" max="2548" width="7.7109375" style="87" customWidth="1"/>
    <col min="2549" max="2549" width="8.85546875" style="87" customWidth="1"/>
    <col min="2550" max="2550" width="8.7109375" style="87" customWidth="1"/>
    <col min="2551" max="2551" width="7.7109375" style="87" customWidth="1"/>
    <col min="2552" max="2553" width="8.140625" style="87" customWidth="1"/>
    <col min="2554" max="2554" width="6.42578125" style="87" customWidth="1"/>
    <col min="2555" max="2556" width="7.42578125" style="87" customWidth="1"/>
    <col min="2557" max="2557" width="6.28515625" style="87" customWidth="1"/>
    <col min="2558" max="2558" width="7.7109375" style="87" customWidth="1"/>
    <col min="2559" max="2559" width="7.28515625" style="87" customWidth="1"/>
    <col min="2560" max="2560" width="7.5703125" style="87" customWidth="1"/>
    <col min="2561" max="2561" width="8.28515625" style="87" customWidth="1"/>
    <col min="2562" max="2562" width="8.42578125" style="87" customWidth="1"/>
    <col min="2563" max="2563" width="7.28515625" style="87" customWidth="1"/>
    <col min="2564" max="2565" width="9.140625" style="87" customWidth="1"/>
    <col min="2566" max="2566" width="8" style="87" customWidth="1"/>
    <col min="2567" max="2568" width="9.140625" style="87" customWidth="1"/>
    <col min="2569" max="2569" width="8" style="87" customWidth="1"/>
    <col min="2570" max="2570" width="9" style="87" customWidth="1"/>
    <col min="2571" max="2571" width="9.28515625" style="87" customWidth="1"/>
    <col min="2572" max="2572" width="6.85546875" style="87" customWidth="1"/>
    <col min="2573" max="2797" width="9.140625" style="87"/>
    <col min="2798" max="2798" width="19.28515625" style="87" customWidth="1"/>
    <col min="2799" max="2799" width="9.7109375" style="87" customWidth="1"/>
    <col min="2800" max="2800" width="9.42578125" style="87" customWidth="1"/>
    <col min="2801" max="2801" width="8.7109375" style="87" customWidth="1"/>
    <col min="2802" max="2803" width="9.42578125" style="87" customWidth="1"/>
    <col min="2804" max="2804" width="7.7109375" style="87" customWidth="1"/>
    <col min="2805" max="2805" width="8.85546875" style="87" customWidth="1"/>
    <col min="2806" max="2806" width="8.7109375" style="87" customWidth="1"/>
    <col min="2807" max="2807" width="7.7109375" style="87" customWidth="1"/>
    <col min="2808" max="2809" width="8.140625" style="87" customWidth="1"/>
    <col min="2810" max="2810" width="6.42578125" style="87" customWidth="1"/>
    <col min="2811" max="2812" width="7.42578125" style="87" customWidth="1"/>
    <col min="2813" max="2813" width="6.28515625" style="87" customWidth="1"/>
    <col min="2814" max="2814" width="7.7109375" style="87" customWidth="1"/>
    <col min="2815" max="2815" width="7.28515625" style="87" customWidth="1"/>
    <col min="2816" max="2816" width="7.5703125" style="87" customWidth="1"/>
    <col min="2817" max="2817" width="8.28515625" style="87" customWidth="1"/>
    <col min="2818" max="2818" width="8.42578125" style="87" customWidth="1"/>
    <col min="2819" max="2819" width="7.28515625" style="87" customWidth="1"/>
    <col min="2820" max="2821" width="9.140625" style="87" customWidth="1"/>
    <col min="2822" max="2822" width="8" style="87" customWidth="1"/>
    <col min="2823" max="2824" width="9.140625" style="87" customWidth="1"/>
    <col min="2825" max="2825" width="8" style="87" customWidth="1"/>
    <col min="2826" max="2826" width="9" style="87" customWidth="1"/>
    <col min="2827" max="2827" width="9.28515625" style="87" customWidth="1"/>
    <col min="2828" max="2828" width="6.85546875" style="87" customWidth="1"/>
    <col min="2829" max="3053" width="9.140625" style="87"/>
    <col min="3054" max="3054" width="19.28515625" style="87" customWidth="1"/>
    <col min="3055" max="3055" width="9.7109375" style="87" customWidth="1"/>
    <col min="3056" max="3056" width="9.42578125" style="87" customWidth="1"/>
    <col min="3057" max="3057" width="8.7109375" style="87" customWidth="1"/>
    <col min="3058" max="3059" width="9.42578125" style="87" customWidth="1"/>
    <col min="3060" max="3060" width="7.7109375" style="87" customWidth="1"/>
    <col min="3061" max="3061" width="8.85546875" style="87" customWidth="1"/>
    <col min="3062" max="3062" width="8.7109375" style="87" customWidth="1"/>
    <col min="3063" max="3063" width="7.7109375" style="87" customWidth="1"/>
    <col min="3064" max="3065" width="8.140625" style="87" customWidth="1"/>
    <col min="3066" max="3066" width="6.42578125" style="87" customWidth="1"/>
    <col min="3067" max="3068" width="7.42578125" style="87" customWidth="1"/>
    <col min="3069" max="3069" width="6.28515625" style="87" customWidth="1"/>
    <col min="3070" max="3070" width="7.7109375" style="87" customWidth="1"/>
    <col min="3071" max="3071" width="7.28515625" style="87" customWidth="1"/>
    <col min="3072" max="3072" width="7.5703125" style="87" customWidth="1"/>
    <col min="3073" max="3073" width="8.28515625" style="87" customWidth="1"/>
    <col min="3074" max="3074" width="8.42578125" style="87" customWidth="1"/>
    <col min="3075" max="3075" width="7.28515625" style="87" customWidth="1"/>
    <col min="3076" max="3077" width="9.140625" style="87" customWidth="1"/>
    <col min="3078" max="3078" width="8" style="87" customWidth="1"/>
    <col min="3079" max="3080" width="9.140625" style="87" customWidth="1"/>
    <col min="3081" max="3081" width="8" style="87" customWidth="1"/>
    <col min="3082" max="3082" width="9" style="87" customWidth="1"/>
    <col min="3083" max="3083" width="9.28515625" style="87" customWidth="1"/>
    <col min="3084" max="3084" width="6.85546875" style="87" customWidth="1"/>
    <col min="3085" max="3309" width="9.140625" style="87"/>
    <col min="3310" max="3310" width="19.28515625" style="87" customWidth="1"/>
    <col min="3311" max="3311" width="9.7109375" style="87" customWidth="1"/>
    <col min="3312" max="3312" width="9.42578125" style="87" customWidth="1"/>
    <col min="3313" max="3313" width="8.7109375" style="87" customWidth="1"/>
    <col min="3314" max="3315" width="9.42578125" style="87" customWidth="1"/>
    <col min="3316" max="3316" width="7.7109375" style="87" customWidth="1"/>
    <col min="3317" max="3317" width="8.85546875" style="87" customWidth="1"/>
    <col min="3318" max="3318" width="8.7109375" style="87" customWidth="1"/>
    <col min="3319" max="3319" width="7.7109375" style="87" customWidth="1"/>
    <col min="3320" max="3321" width="8.140625" style="87" customWidth="1"/>
    <col min="3322" max="3322" width="6.42578125" style="87" customWidth="1"/>
    <col min="3323" max="3324" width="7.42578125" style="87" customWidth="1"/>
    <col min="3325" max="3325" width="6.28515625" style="87" customWidth="1"/>
    <col min="3326" max="3326" width="7.7109375" style="87" customWidth="1"/>
    <col min="3327" max="3327" width="7.28515625" style="87" customWidth="1"/>
    <col min="3328" max="3328" width="7.5703125" style="87" customWidth="1"/>
    <col min="3329" max="3329" width="8.28515625" style="87" customWidth="1"/>
    <col min="3330" max="3330" width="8.42578125" style="87" customWidth="1"/>
    <col min="3331" max="3331" width="7.28515625" style="87" customWidth="1"/>
    <col min="3332" max="3333" width="9.140625" style="87" customWidth="1"/>
    <col min="3334" max="3334" width="8" style="87" customWidth="1"/>
    <col min="3335" max="3336" width="9.140625" style="87" customWidth="1"/>
    <col min="3337" max="3337" width="8" style="87" customWidth="1"/>
    <col min="3338" max="3338" width="9" style="87" customWidth="1"/>
    <col min="3339" max="3339" width="9.28515625" style="87" customWidth="1"/>
    <col min="3340" max="3340" width="6.85546875" style="87" customWidth="1"/>
    <col min="3341" max="3565" width="9.140625" style="87"/>
    <col min="3566" max="3566" width="19.28515625" style="87" customWidth="1"/>
    <col min="3567" max="3567" width="9.7109375" style="87" customWidth="1"/>
    <col min="3568" max="3568" width="9.42578125" style="87" customWidth="1"/>
    <col min="3569" max="3569" width="8.7109375" style="87" customWidth="1"/>
    <col min="3570" max="3571" width="9.42578125" style="87" customWidth="1"/>
    <col min="3572" max="3572" width="7.7109375" style="87" customWidth="1"/>
    <col min="3573" max="3573" width="8.85546875" style="87" customWidth="1"/>
    <col min="3574" max="3574" width="8.7109375" style="87" customWidth="1"/>
    <col min="3575" max="3575" width="7.7109375" style="87" customWidth="1"/>
    <col min="3576" max="3577" width="8.140625" style="87" customWidth="1"/>
    <col min="3578" max="3578" width="6.42578125" style="87" customWidth="1"/>
    <col min="3579" max="3580" width="7.42578125" style="87" customWidth="1"/>
    <col min="3581" max="3581" width="6.28515625" style="87" customWidth="1"/>
    <col min="3582" max="3582" width="7.7109375" style="87" customWidth="1"/>
    <col min="3583" max="3583" width="7.28515625" style="87" customWidth="1"/>
    <col min="3584" max="3584" width="7.5703125" style="87" customWidth="1"/>
    <col min="3585" max="3585" width="8.28515625" style="87" customWidth="1"/>
    <col min="3586" max="3586" width="8.42578125" style="87" customWidth="1"/>
    <col min="3587" max="3587" width="7.28515625" style="87" customWidth="1"/>
    <col min="3588" max="3589" width="9.140625" style="87" customWidth="1"/>
    <col min="3590" max="3590" width="8" style="87" customWidth="1"/>
    <col min="3591" max="3592" width="9.140625" style="87" customWidth="1"/>
    <col min="3593" max="3593" width="8" style="87" customWidth="1"/>
    <col min="3594" max="3594" width="9" style="87" customWidth="1"/>
    <col min="3595" max="3595" width="9.28515625" style="87" customWidth="1"/>
    <col min="3596" max="3596" width="6.85546875" style="87" customWidth="1"/>
    <col min="3597" max="3821" width="9.140625" style="87"/>
    <col min="3822" max="3822" width="19.28515625" style="87" customWidth="1"/>
    <col min="3823" max="3823" width="9.7109375" style="87" customWidth="1"/>
    <col min="3824" max="3824" width="9.42578125" style="87" customWidth="1"/>
    <col min="3825" max="3825" width="8.7109375" style="87" customWidth="1"/>
    <col min="3826" max="3827" width="9.42578125" style="87" customWidth="1"/>
    <col min="3828" max="3828" width="7.7109375" style="87" customWidth="1"/>
    <col min="3829" max="3829" width="8.85546875" style="87" customWidth="1"/>
    <col min="3830" max="3830" width="8.7109375" style="87" customWidth="1"/>
    <col min="3831" max="3831" width="7.7109375" style="87" customWidth="1"/>
    <col min="3832" max="3833" width="8.140625" style="87" customWidth="1"/>
    <col min="3834" max="3834" width="6.42578125" style="87" customWidth="1"/>
    <col min="3835" max="3836" width="7.42578125" style="87" customWidth="1"/>
    <col min="3837" max="3837" width="6.28515625" style="87" customWidth="1"/>
    <col min="3838" max="3838" width="7.7109375" style="87" customWidth="1"/>
    <col min="3839" max="3839" width="7.28515625" style="87" customWidth="1"/>
    <col min="3840" max="3840" width="7.5703125" style="87" customWidth="1"/>
    <col min="3841" max="3841" width="8.28515625" style="87" customWidth="1"/>
    <col min="3842" max="3842" width="8.42578125" style="87" customWidth="1"/>
    <col min="3843" max="3843" width="7.28515625" style="87" customWidth="1"/>
    <col min="3844" max="3845" width="9.140625" style="87" customWidth="1"/>
    <col min="3846" max="3846" width="8" style="87" customWidth="1"/>
    <col min="3847" max="3848" width="9.140625" style="87" customWidth="1"/>
    <col min="3849" max="3849" width="8" style="87" customWidth="1"/>
    <col min="3850" max="3850" width="9" style="87" customWidth="1"/>
    <col min="3851" max="3851" width="9.28515625" style="87" customWidth="1"/>
    <col min="3852" max="3852" width="6.85546875" style="87" customWidth="1"/>
    <col min="3853" max="4077" width="9.140625" style="87"/>
    <col min="4078" max="4078" width="19.28515625" style="87" customWidth="1"/>
    <col min="4079" max="4079" width="9.7109375" style="87" customWidth="1"/>
    <col min="4080" max="4080" width="9.42578125" style="87" customWidth="1"/>
    <col min="4081" max="4081" width="8.7109375" style="87" customWidth="1"/>
    <col min="4082" max="4083" width="9.42578125" style="87" customWidth="1"/>
    <col min="4084" max="4084" width="7.7109375" style="87" customWidth="1"/>
    <col min="4085" max="4085" width="8.85546875" style="87" customWidth="1"/>
    <col min="4086" max="4086" width="8.7109375" style="87" customWidth="1"/>
    <col min="4087" max="4087" width="7.7109375" style="87" customWidth="1"/>
    <col min="4088" max="4089" width="8.140625" style="87" customWidth="1"/>
    <col min="4090" max="4090" width="6.42578125" style="87" customWidth="1"/>
    <col min="4091" max="4092" width="7.42578125" style="87" customWidth="1"/>
    <col min="4093" max="4093" width="6.28515625" style="87" customWidth="1"/>
    <col min="4094" max="4094" width="7.7109375" style="87" customWidth="1"/>
    <col min="4095" max="4095" width="7.28515625" style="87" customWidth="1"/>
    <col min="4096" max="4096" width="7.5703125" style="87" customWidth="1"/>
    <col min="4097" max="4097" width="8.28515625" style="87" customWidth="1"/>
    <col min="4098" max="4098" width="8.42578125" style="87" customWidth="1"/>
    <col min="4099" max="4099" width="7.28515625" style="87" customWidth="1"/>
    <col min="4100" max="4101" width="9.140625" style="87" customWidth="1"/>
    <col min="4102" max="4102" width="8" style="87" customWidth="1"/>
    <col min="4103" max="4104" width="9.140625" style="87" customWidth="1"/>
    <col min="4105" max="4105" width="8" style="87" customWidth="1"/>
    <col min="4106" max="4106" width="9" style="87" customWidth="1"/>
    <col min="4107" max="4107" width="9.28515625" style="87" customWidth="1"/>
    <col min="4108" max="4108" width="6.85546875" style="87" customWidth="1"/>
    <col min="4109" max="4333" width="9.140625" style="87"/>
    <col min="4334" max="4334" width="19.28515625" style="87" customWidth="1"/>
    <col min="4335" max="4335" width="9.7109375" style="87" customWidth="1"/>
    <col min="4336" max="4336" width="9.42578125" style="87" customWidth="1"/>
    <col min="4337" max="4337" width="8.7109375" style="87" customWidth="1"/>
    <col min="4338" max="4339" width="9.42578125" style="87" customWidth="1"/>
    <col min="4340" max="4340" width="7.7109375" style="87" customWidth="1"/>
    <col min="4341" max="4341" width="8.85546875" style="87" customWidth="1"/>
    <col min="4342" max="4342" width="8.7109375" style="87" customWidth="1"/>
    <col min="4343" max="4343" width="7.7109375" style="87" customWidth="1"/>
    <col min="4344" max="4345" width="8.140625" style="87" customWidth="1"/>
    <col min="4346" max="4346" width="6.42578125" style="87" customWidth="1"/>
    <col min="4347" max="4348" width="7.42578125" style="87" customWidth="1"/>
    <col min="4349" max="4349" width="6.28515625" style="87" customWidth="1"/>
    <col min="4350" max="4350" width="7.7109375" style="87" customWidth="1"/>
    <col min="4351" max="4351" width="7.28515625" style="87" customWidth="1"/>
    <col min="4352" max="4352" width="7.5703125" style="87" customWidth="1"/>
    <col min="4353" max="4353" width="8.28515625" style="87" customWidth="1"/>
    <col min="4354" max="4354" width="8.42578125" style="87" customWidth="1"/>
    <col min="4355" max="4355" width="7.28515625" style="87" customWidth="1"/>
    <col min="4356" max="4357" width="9.140625" style="87" customWidth="1"/>
    <col min="4358" max="4358" width="8" style="87" customWidth="1"/>
    <col min="4359" max="4360" width="9.140625" style="87" customWidth="1"/>
    <col min="4361" max="4361" width="8" style="87" customWidth="1"/>
    <col min="4362" max="4362" width="9" style="87" customWidth="1"/>
    <col min="4363" max="4363" width="9.28515625" style="87" customWidth="1"/>
    <col min="4364" max="4364" width="6.85546875" style="87" customWidth="1"/>
    <col min="4365" max="4589" width="9.140625" style="87"/>
    <col min="4590" max="4590" width="19.28515625" style="87" customWidth="1"/>
    <col min="4591" max="4591" width="9.7109375" style="87" customWidth="1"/>
    <col min="4592" max="4592" width="9.42578125" style="87" customWidth="1"/>
    <col min="4593" max="4593" width="8.7109375" style="87" customWidth="1"/>
    <col min="4594" max="4595" width="9.42578125" style="87" customWidth="1"/>
    <col min="4596" max="4596" width="7.7109375" style="87" customWidth="1"/>
    <col min="4597" max="4597" width="8.85546875" style="87" customWidth="1"/>
    <col min="4598" max="4598" width="8.7109375" style="87" customWidth="1"/>
    <col min="4599" max="4599" width="7.7109375" style="87" customWidth="1"/>
    <col min="4600" max="4601" width="8.140625" style="87" customWidth="1"/>
    <col min="4602" max="4602" width="6.42578125" style="87" customWidth="1"/>
    <col min="4603" max="4604" width="7.42578125" style="87" customWidth="1"/>
    <col min="4605" max="4605" width="6.28515625" style="87" customWidth="1"/>
    <col min="4606" max="4606" width="7.7109375" style="87" customWidth="1"/>
    <col min="4607" max="4607" width="7.28515625" style="87" customWidth="1"/>
    <col min="4608" max="4608" width="7.5703125" style="87" customWidth="1"/>
    <col min="4609" max="4609" width="8.28515625" style="87" customWidth="1"/>
    <col min="4610" max="4610" width="8.42578125" style="87" customWidth="1"/>
    <col min="4611" max="4611" width="7.28515625" style="87" customWidth="1"/>
    <col min="4612" max="4613" width="9.140625" style="87" customWidth="1"/>
    <col min="4614" max="4614" width="8" style="87" customWidth="1"/>
    <col min="4615" max="4616" width="9.140625" style="87" customWidth="1"/>
    <col min="4617" max="4617" width="8" style="87" customWidth="1"/>
    <col min="4618" max="4618" width="9" style="87" customWidth="1"/>
    <col min="4619" max="4619" width="9.28515625" style="87" customWidth="1"/>
    <col min="4620" max="4620" width="6.85546875" style="87" customWidth="1"/>
    <col min="4621" max="4845" width="9.140625" style="87"/>
    <col min="4846" max="4846" width="19.28515625" style="87" customWidth="1"/>
    <col min="4847" max="4847" width="9.7109375" style="87" customWidth="1"/>
    <col min="4848" max="4848" width="9.42578125" style="87" customWidth="1"/>
    <col min="4849" max="4849" width="8.7109375" style="87" customWidth="1"/>
    <col min="4850" max="4851" width="9.42578125" style="87" customWidth="1"/>
    <col min="4852" max="4852" width="7.7109375" style="87" customWidth="1"/>
    <col min="4853" max="4853" width="8.85546875" style="87" customWidth="1"/>
    <col min="4854" max="4854" width="8.7109375" style="87" customWidth="1"/>
    <col min="4855" max="4855" width="7.7109375" style="87" customWidth="1"/>
    <col min="4856" max="4857" width="8.140625" style="87" customWidth="1"/>
    <col min="4858" max="4858" width="6.42578125" style="87" customWidth="1"/>
    <col min="4859" max="4860" width="7.42578125" style="87" customWidth="1"/>
    <col min="4861" max="4861" width="6.28515625" style="87" customWidth="1"/>
    <col min="4862" max="4862" width="7.7109375" style="87" customWidth="1"/>
    <col min="4863" max="4863" width="7.28515625" style="87" customWidth="1"/>
    <col min="4864" max="4864" width="7.5703125" style="87" customWidth="1"/>
    <col min="4865" max="4865" width="8.28515625" style="87" customWidth="1"/>
    <col min="4866" max="4866" width="8.42578125" style="87" customWidth="1"/>
    <col min="4867" max="4867" width="7.28515625" style="87" customWidth="1"/>
    <col min="4868" max="4869" width="9.140625" style="87" customWidth="1"/>
    <col min="4870" max="4870" width="8" style="87" customWidth="1"/>
    <col min="4871" max="4872" width="9.140625" style="87" customWidth="1"/>
    <col min="4873" max="4873" width="8" style="87" customWidth="1"/>
    <col min="4874" max="4874" width="9" style="87" customWidth="1"/>
    <col min="4875" max="4875" width="9.28515625" style="87" customWidth="1"/>
    <col min="4876" max="4876" width="6.85546875" style="87" customWidth="1"/>
    <col min="4877" max="5101" width="9.140625" style="87"/>
    <col min="5102" max="5102" width="19.28515625" style="87" customWidth="1"/>
    <col min="5103" max="5103" width="9.7109375" style="87" customWidth="1"/>
    <col min="5104" max="5104" width="9.42578125" style="87" customWidth="1"/>
    <col min="5105" max="5105" width="8.7109375" style="87" customWidth="1"/>
    <col min="5106" max="5107" width="9.42578125" style="87" customWidth="1"/>
    <col min="5108" max="5108" width="7.7109375" style="87" customWidth="1"/>
    <col min="5109" max="5109" width="8.85546875" style="87" customWidth="1"/>
    <col min="5110" max="5110" width="8.7109375" style="87" customWidth="1"/>
    <col min="5111" max="5111" width="7.7109375" style="87" customWidth="1"/>
    <col min="5112" max="5113" width="8.140625" style="87" customWidth="1"/>
    <col min="5114" max="5114" width="6.42578125" style="87" customWidth="1"/>
    <col min="5115" max="5116" width="7.42578125" style="87" customWidth="1"/>
    <col min="5117" max="5117" width="6.28515625" style="87" customWidth="1"/>
    <col min="5118" max="5118" width="7.7109375" style="87" customWidth="1"/>
    <col min="5119" max="5119" width="7.28515625" style="87" customWidth="1"/>
    <col min="5120" max="5120" width="7.5703125" style="87" customWidth="1"/>
    <col min="5121" max="5121" width="8.28515625" style="87" customWidth="1"/>
    <col min="5122" max="5122" width="8.42578125" style="87" customWidth="1"/>
    <col min="5123" max="5123" width="7.28515625" style="87" customWidth="1"/>
    <col min="5124" max="5125" width="9.140625" style="87" customWidth="1"/>
    <col min="5126" max="5126" width="8" style="87" customWidth="1"/>
    <col min="5127" max="5128" width="9.140625" style="87" customWidth="1"/>
    <col min="5129" max="5129" width="8" style="87" customWidth="1"/>
    <col min="5130" max="5130" width="9" style="87" customWidth="1"/>
    <col min="5131" max="5131" width="9.28515625" style="87" customWidth="1"/>
    <col min="5132" max="5132" width="6.85546875" style="87" customWidth="1"/>
    <col min="5133" max="5357" width="9.140625" style="87"/>
    <col min="5358" max="5358" width="19.28515625" style="87" customWidth="1"/>
    <col min="5359" max="5359" width="9.7109375" style="87" customWidth="1"/>
    <col min="5360" max="5360" width="9.42578125" style="87" customWidth="1"/>
    <col min="5361" max="5361" width="8.7109375" style="87" customWidth="1"/>
    <col min="5362" max="5363" width="9.42578125" style="87" customWidth="1"/>
    <col min="5364" max="5364" width="7.7109375" style="87" customWidth="1"/>
    <col min="5365" max="5365" width="8.85546875" style="87" customWidth="1"/>
    <col min="5366" max="5366" width="8.7109375" style="87" customWidth="1"/>
    <col min="5367" max="5367" width="7.7109375" style="87" customWidth="1"/>
    <col min="5368" max="5369" width="8.140625" style="87" customWidth="1"/>
    <col min="5370" max="5370" width="6.42578125" style="87" customWidth="1"/>
    <col min="5371" max="5372" width="7.42578125" style="87" customWidth="1"/>
    <col min="5373" max="5373" width="6.28515625" style="87" customWidth="1"/>
    <col min="5374" max="5374" width="7.7109375" style="87" customWidth="1"/>
    <col min="5375" max="5375" width="7.28515625" style="87" customWidth="1"/>
    <col min="5376" max="5376" width="7.5703125" style="87" customWidth="1"/>
    <col min="5377" max="5377" width="8.28515625" style="87" customWidth="1"/>
    <col min="5378" max="5378" width="8.42578125" style="87" customWidth="1"/>
    <col min="5379" max="5379" width="7.28515625" style="87" customWidth="1"/>
    <col min="5380" max="5381" width="9.140625" style="87" customWidth="1"/>
    <col min="5382" max="5382" width="8" style="87" customWidth="1"/>
    <col min="5383" max="5384" width="9.140625" style="87" customWidth="1"/>
    <col min="5385" max="5385" width="8" style="87" customWidth="1"/>
    <col min="5386" max="5386" width="9" style="87" customWidth="1"/>
    <col min="5387" max="5387" width="9.28515625" style="87" customWidth="1"/>
    <col min="5388" max="5388" width="6.85546875" style="87" customWidth="1"/>
    <col min="5389" max="5613" width="9.140625" style="87"/>
    <col min="5614" max="5614" width="19.28515625" style="87" customWidth="1"/>
    <col min="5615" max="5615" width="9.7109375" style="87" customWidth="1"/>
    <col min="5616" max="5616" width="9.42578125" style="87" customWidth="1"/>
    <col min="5617" max="5617" width="8.7109375" style="87" customWidth="1"/>
    <col min="5618" max="5619" width="9.42578125" style="87" customWidth="1"/>
    <col min="5620" max="5620" width="7.7109375" style="87" customWidth="1"/>
    <col min="5621" max="5621" width="8.85546875" style="87" customWidth="1"/>
    <col min="5622" max="5622" width="8.7109375" style="87" customWidth="1"/>
    <col min="5623" max="5623" width="7.7109375" style="87" customWidth="1"/>
    <col min="5624" max="5625" width="8.140625" style="87" customWidth="1"/>
    <col min="5626" max="5626" width="6.42578125" style="87" customWidth="1"/>
    <col min="5627" max="5628" width="7.42578125" style="87" customWidth="1"/>
    <col min="5629" max="5629" width="6.28515625" style="87" customWidth="1"/>
    <col min="5630" max="5630" width="7.7109375" style="87" customWidth="1"/>
    <col min="5631" max="5631" width="7.28515625" style="87" customWidth="1"/>
    <col min="5632" max="5632" width="7.5703125" style="87" customWidth="1"/>
    <col min="5633" max="5633" width="8.28515625" style="87" customWidth="1"/>
    <col min="5634" max="5634" width="8.42578125" style="87" customWidth="1"/>
    <col min="5635" max="5635" width="7.28515625" style="87" customWidth="1"/>
    <col min="5636" max="5637" width="9.140625" style="87" customWidth="1"/>
    <col min="5638" max="5638" width="8" style="87" customWidth="1"/>
    <col min="5639" max="5640" width="9.140625" style="87" customWidth="1"/>
    <col min="5641" max="5641" width="8" style="87" customWidth="1"/>
    <col min="5642" max="5642" width="9" style="87" customWidth="1"/>
    <col min="5643" max="5643" width="9.28515625" style="87" customWidth="1"/>
    <col min="5644" max="5644" width="6.85546875" style="87" customWidth="1"/>
    <col min="5645" max="5869" width="9.140625" style="87"/>
    <col min="5870" max="5870" width="19.28515625" style="87" customWidth="1"/>
    <col min="5871" max="5871" width="9.7109375" style="87" customWidth="1"/>
    <col min="5872" max="5872" width="9.42578125" style="87" customWidth="1"/>
    <col min="5873" max="5873" width="8.7109375" style="87" customWidth="1"/>
    <col min="5874" max="5875" width="9.42578125" style="87" customWidth="1"/>
    <col min="5876" max="5876" width="7.7109375" style="87" customWidth="1"/>
    <col min="5877" max="5877" width="8.85546875" style="87" customWidth="1"/>
    <col min="5878" max="5878" width="8.7109375" style="87" customWidth="1"/>
    <col min="5879" max="5879" width="7.7109375" style="87" customWidth="1"/>
    <col min="5880" max="5881" width="8.140625" style="87" customWidth="1"/>
    <col min="5882" max="5882" width="6.42578125" style="87" customWidth="1"/>
    <col min="5883" max="5884" width="7.42578125" style="87" customWidth="1"/>
    <col min="5885" max="5885" width="6.28515625" style="87" customWidth="1"/>
    <col min="5886" max="5886" width="7.7109375" style="87" customWidth="1"/>
    <col min="5887" max="5887" width="7.28515625" style="87" customWidth="1"/>
    <col min="5888" max="5888" width="7.5703125" style="87" customWidth="1"/>
    <col min="5889" max="5889" width="8.28515625" style="87" customWidth="1"/>
    <col min="5890" max="5890" width="8.42578125" style="87" customWidth="1"/>
    <col min="5891" max="5891" width="7.28515625" style="87" customWidth="1"/>
    <col min="5892" max="5893" width="9.140625" style="87" customWidth="1"/>
    <col min="5894" max="5894" width="8" style="87" customWidth="1"/>
    <col min="5895" max="5896" width="9.140625" style="87" customWidth="1"/>
    <col min="5897" max="5897" width="8" style="87" customWidth="1"/>
    <col min="5898" max="5898" width="9" style="87" customWidth="1"/>
    <col min="5899" max="5899" width="9.28515625" style="87" customWidth="1"/>
    <col min="5900" max="5900" width="6.85546875" style="87" customWidth="1"/>
    <col min="5901" max="6125" width="9.140625" style="87"/>
    <col min="6126" max="6126" width="19.28515625" style="87" customWidth="1"/>
    <col min="6127" max="6127" width="9.7109375" style="87" customWidth="1"/>
    <col min="6128" max="6128" width="9.42578125" style="87" customWidth="1"/>
    <col min="6129" max="6129" width="8.7109375" style="87" customWidth="1"/>
    <col min="6130" max="6131" width="9.42578125" style="87" customWidth="1"/>
    <col min="6132" max="6132" width="7.7109375" style="87" customWidth="1"/>
    <col min="6133" max="6133" width="8.85546875" style="87" customWidth="1"/>
    <col min="6134" max="6134" width="8.7109375" style="87" customWidth="1"/>
    <col min="6135" max="6135" width="7.7109375" style="87" customWidth="1"/>
    <col min="6136" max="6137" width="8.140625" style="87" customWidth="1"/>
    <col min="6138" max="6138" width="6.42578125" style="87" customWidth="1"/>
    <col min="6139" max="6140" width="7.42578125" style="87" customWidth="1"/>
    <col min="6141" max="6141" width="6.28515625" style="87" customWidth="1"/>
    <col min="6142" max="6142" width="7.7109375" style="87" customWidth="1"/>
    <col min="6143" max="6143" width="7.28515625" style="87" customWidth="1"/>
    <col min="6144" max="6144" width="7.5703125" style="87" customWidth="1"/>
    <col min="6145" max="6145" width="8.28515625" style="87" customWidth="1"/>
    <col min="6146" max="6146" width="8.42578125" style="87" customWidth="1"/>
    <col min="6147" max="6147" width="7.28515625" style="87" customWidth="1"/>
    <col min="6148" max="6149" width="9.140625" style="87" customWidth="1"/>
    <col min="6150" max="6150" width="8" style="87" customWidth="1"/>
    <col min="6151" max="6152" width="9.140625" style="87" customWidth="1"/>
    <col min="6153" max="6153" width="8" style="87" customWidth="1"/>
    <col min="6154" max="6154" width="9" style="87" customWidth="1"/>
    <col min="6155" max="6155" width="9.28515625" style="87" customWidth="1"/>
    <col min="6156" max="6156" width="6.85546875" style="87" customWidth="1"/>
    <col min="6157" max="6381" width="9.140625" style="87"/>
    <col min="6382" max="6382" width="19.28515625" style="87" customWidth="1"/>
    <col min="6383" max="6383" width="9.7109375" style="87" customWidth="1"/>
    <col min="6384" max="6384" width="9.42578125" style="87" customWidth="1"/>
    <col min="6385" max="6385" width="8.7109375" style="87" customWidth="1"/>
    <col min="6386" max="6387" width="9.42578125" style="87" customWidth="1"/>
    <col min="6388" max="6388" width="7.7109375" style="87" customWidth="1"/>
    <col min="6389" max="6389" width="8.85546875" style="87" customWidth="1"/>
    <col min="6390" max="6390" width="8.7109375" style="87" customWidth="1"/>
    <col min="6391" max="6391" width="7.7109375" style="87" customWidth="1"/>
    <col min="6392" max="6393" width="8.140625" style="87" customWidth="1"/>
    <col min="6394" max="6394" width="6.42578125" style="87" customWidth="1"/>
    <col min="6395" max="6396" width="7.42578125" style="87" customWidth="1"/>
    <col min="6397" max="6397" width="6.28515625" style="87" customWidth="1"/>
    <col min="6398" max="6398" width="7.7109375" style="87" customWidth="1"/>
    <col min="6399" max="6399" width="7.28515625" style="87" customWidth="1"/>
    <col min="6400" max="6400" width="7.5703125" style="87" customWidth="1"/>
    <col min="6401" max="6401" width="8.28515625" style="87" customWidth="1"/>
    <col min="6402" max="6402" width="8.42578125" style="87" customWidth="1"/>
    <col min="6403" max="6403" width="7.28515625" style="87" customWidth="1"/>
    <col min="6404" max="6405" width="9.140625" style="87" customWidth="1"/>
    <col min="6406" max="6406" width="8" style="87" customWidth="1"/>
    <col min="6407" max="6408" width="9.140625" style="87" customWidth="1"/>
    <col min="6409" max="6409" width="8" style="87" customWidth="1"/>
    <col min="6410" max="6410" width="9" style="87" customWidth="1"/>
    <col min="6411" max="6411" width="9.28515625" style="87" customWidth="1"/>
    <col min="6412" max="6412" width="6.85546875" style="87" customWidth="1"/>
    <col min="6413" max="6637" width="9.140625" style="87"/>
    <col min="6638" max="6638" width="19.28515625" style="87" customWidth="1"/>
    <col min="6639" max="6639" width="9.7109375" style="87" customWidth="1"/>
    <col min="6640" max="6640" width="9.42578125" style="87" customWidth="1"/>
    <col min="6641" max="6641" width="8.7109375" style="87" customWidth="1"/>
    <col min="6642" max="6643" width="9.42578125" style="87" customWidth="1"/>
    <col min="6644" max="6644" width="7.7109375" style="87" customWidth="1"/>
    <col min="6645" max="6645" width="8.85546875" style="87" customWidth="1"/>
    <col min="6646" max="6646" width="8.7109375" style="87" customWidth="1"/>
    <col min="6647" max="6647" width="7.7109375" style="87" customWidth="1"/>
    <col min="6648" max="6649" width="8.140625" style="87" customWidth="1"/>
    <col min="6650" max="6650" width="6.42578125" style="87" customWidth="1"/>
    <col min="6651" max="6652" width="7.42578125" style="87" customWidth="1"/>
    <col min="6653" max="6653" width="6.28515625" style="87" customWidth="1"/>
    <col min="6654" max="6654" width="7.7109375" style="87" customWidth="1"/>
    <col min="6655" max="6655" width="7.28515625" style="87" customWidth="1"/>
    <col min="6656" max="6656" width="7.5703125" style="87" customWidth="1"/>
    <col min="6657" max="6657" width="8.28515625" style="87" customWidth="1"/>
    <col min="6658" max="6658" width="8.42578125" style="87" customWidth="1"/>
    <col min="6659" max="6659" width="7.28515625" style="87" customWidth="1"/>
    <col min="6660" max="6661" width="9.140625" style="87" customWidth="1"/>
    <col min="6662" max="6662" width="8" style="87" customWidth="1"/>
    <col min="6663" max="6664" width="9.140625" style="87" customWidth="1"/>
    <col min="6665" max="6665" width="8" style="87" customWidth="1"/>
    <col min="6666" max="6666" width="9" style="87" customWidth="1"/>
    <col min="6667" max="6667" width="9.28515625" style="87" customWidth="1"/>
    <col min="6668" max="6668" width="6.85546875" style="87" customWidth="1"/>
    <col min="6669" max="6893" width="9.140625" style="87"/>
    <col min="6894" max="6894" width="19.28515625" style="87" customWidth="1"/>
    <col min="6895" max="6895" width="9.7109375" style="87" customWidth="1"/>
    <col min="6896" max="6896" width="9.42578125" style="87" customWidth="1"/>
    <col min="6897" max="6897" width="8.7109375" style="87" customWidth="1"/>
    <col min="6898" max="6899" width="9.42578125" style="87" customWidth="1"/>
    <col min="6900" max="6900" width="7.7109375" style="87" customWidth="1"/>
    <col min="6901" max="6901" width="8.85546875" style="87" customWidth="1"/>
    <col min="6902" max="6902" width="8.7109375" style="87" customWidth="1"/>
    <col min="6903" max="6903" width="7.7109375" style="87" customWidth="1"/>
    <col min="6904" max="6905" width="8.140625" style="87" customWidth="1"/>
    <col min="6906" max="6906" width="6.42578125" style="87" customWidth="1"/>
    <col min="6907" max="6908" width="7.42578125" style="87" customWidth="1"/>
    <col min="6909" max="6909" width="6.28515625" style="87" customWidth="1"/>
    <col min="6910" max="6910" width="7.7109375" style="87" customWidth="1"/>
    <col min="6911" max="6911" width="7.28515625" style="87" customWidth="1"/>
    <col min="6912" max="6912" width="7.5703125" style="87" customWidth="1"/>
    <col min="6913" max="6913" width="8.28515625" style="87" customWidth="1"/>
    <col min="6914" max="6914" width="8.42578125" style="87" customWidth="1"/>
    <col min="6915" max="6915" width="7.28515625" style="87" customWidth="1"/>
    <col min="6916" max="6917" width="9.140625" style="87" customWidth="1"/>
    <col min="6918" max="6918" width="8" style="87" customWidth="1"/>
    <col min="6919" max="6920" width="9.140625" style="87" customWidth="1"/>
    <col min="6921" max="6921" width="8" style="87" customWidth="1"/>
    <col min="6922" max="6922" width="9" style="87" customWidth="1"/>
    <col min="6923" max="6923" width="9.28515625" style="87" customWidth="1"/>
    <col min="6924" max="6924" width="6.85546875" style="87" customWidth="1"/>
    <col min="6925" max="7149" width="9.140625" style="87"/>
    <col min="7150" max="7150" width="19.28515625" style="87" customWidth="1"/>
    <col min="7151" max="7151" width="9.7109375" style="87" customWidth="1"/>
    <col min="7152" max="7152" width="9.42578125" style="87" customWidth="1"/>
    <col min="7153" max="7153" width="8.7109375" style="87" customWidth="1"/>
    <col min="7154" max="7155" width="9.42578125" style="87" customWidth="1"/>
    <col min="7156" max="7156" width="7.7109375" style="87" customWidth="1"/>
    <col min="7157" max="7157" width="8.85546875" style="87" customWidth="1"/>
    <col min="7158" max="7158" width="8.7109375" style="87" customWidth="1"/>
    <col min="7159" max="7159" width="7.7109375" style="87" customWidth="1"/>
    <col min="7160" max="7161" width="8.140625" style="87" customWidth="1"/>
    <col min="7162" max="7162" width="6.42578125" style="87" customWidth="1"/>
    <col min="7163" max="7164" width="7.42578125" style="87" customWidth="1"/>
    <col min="7165" max="7165" width="6.28515625" style="87" customWidth="1"/>
    <col min="7166" max="7166" width="7.7109375" style="87" customWidth="1"/>
    <col min="7167" max="7167" width="7.28515625" style="87" customWidth="1"/>
    <col min="7168" max="7168" width="7.5703125" style="87" customWidth="1"/>
    <col min="7169" max="7169" width="8.28515625" style="87" customWidth="1"/>
    <col min="7170" max="7170" width="8.42578125" style="87" customWidth="1"/>
    <col min="7171" max="7171" width="7.28515625" style="87" customWidth="1"/>
    <col min="7172" max="7173" width="9.140625" style="87" customWidth="1"/>
    <col min="7174" max="7174" width="8" style="87" customWidth="1"/>
    <col min="7175" max="7176" width="9.140625" style="87" customWidth="1"/>
    <col min="7177" max="7177" width="8" style="87" customWidth="1"/>
    <col min="7178" max="7178" width="9" style="87" customWidth="1"/>
    <col min="7179" max="7179" width="9.28515625" style="87" customWidth="1"/>
    <col min="7180" max="7180" width="6.85546875" style="87" customWidth="1"/>
    <col min="7181" max="7405" width="9.140625" style="87"/>
    <col min="7406" max="7406" width="19.28515625" style="87" customWidth="1"/>
    <col min="7407" max="7407" width="9.7109375" style="87" customWidth="1"/>
    <col min="7408" max="7408" width="9.42578125" style="87" customWidth="1"/>
    <col min="7409" max="7409" width="8.7109375" style="87" customWidth="1"/>
    <col min="7410" max="7411" width="9.42578125" style="87" customWidth="1"/>
    <col min="7412" max="7412" width="7.7109375" style="87" customWidth="1"/>
    <col min="7413" max="7413" width="8.85546875" style="87" customWidth="1"/>
    <col min="7414" max="7414" width="8.7109375" style="87" customWidth="1"/>
    <col min="7415" max="7415" width="7.7109375" style="87" customWidth="1"/>
    <col min="7416" max="7417" width="8.140625" style="87" customWidth="1"/>
    <col min="7418" max="7418" width="6.42578125" style="87" customWidth="1"/>
    <col min="7419" max="7420" width="7.42578125" style="87" customWidth="1"/>
    <col min="7421" max="7421" width="6.28515625" style="87" customWidth="1"/>
    <col min="7422" max="7422" width="7.7109375" style="87" customWidth="1"/>
    <col min="7423" max="7423" width="7.28515625" style="87" customWidth="1"/>
    <col min="7424" max="7424" width="7.5703125" style="87" customWidth="1"/>
    <col min="7425" max="7425" width="8.28515625" style="87" customWidth="1"/>
    <col min="7426" max="7426" width="8.42578125" style="87" customWidth="1"/>
    <col min="7427" max="7427" width="7.28515625" style="87" customWidth="1"/>
    <col min="7428" max="7429" width="9.140625" style="87" customWidth="1"/>
    <col min="7430" max="7430" width="8" style="87" customWidth="1"/>
    <col min="7431" max="7432" width="9.140625" style="87" customWidth="1"/>
    <col min="7433" max="7433" width="8" style="87" customWidth="1"/>
    <col min="7434" max="7434" width="9" style="87" customWidth="1"/>
    <col min="7435" max="7435" width="9.28515625" style="87" customWidth="1"/>
    <col min="7436" max="7436" width="6.85546875" style="87" customWidth="1"/>
    <col min="7437" max="7661" width="9.140625" style="87"/>
    <col min="7662" max="7662" width="19.28515625" style="87" customWidth="1"/>
    <col min="7663" max="7663" width="9.7109375" style="87" customWidth="1"/>
    <col min="7664" max="7664" width="9.42578125" style="87" customWidth="1"/>
    <col min="7665" max="7665" width="8.7109375" style="87" customWidth="1"/>
    <col min="7666" max="7667" width="9.42578125" style="87" customWidth="1"/>
    <col min="7668" max="7668" width="7.7109375" style="87" customWidth="1"/>
    <col min="7669" max="7669" width="8.85546875" style="87" customWidth="1"/>
    <col min="7670" max="7670" width="8.7109375" style="87" customWidth="1"/>
    <col min="7671" max="7671" width="7.7109375" style="87" customWidth="1"/>
    <col min="7672" max="7673" width="8.140625" style="87" customWidth="1"/>
    <col min="7674" max="7674" width="6.42578125" style="87" customWidth="1"/>
    <col min="7675" max="7676" width="7.42578125" style="87" customWidth="1"/>
    <col min="7677" max="7677" width="6.28515625" style="87" customWidth="1"/>
    <col min="7678" max="7678" width="7.7109375" style="87" customWidth="1"/>
    <col min="7679" max="7679" width="7.28515625" style="87" customWidth="1"/>
    <col min="7680" max="7680" width="7.5703125" style="87" customWidth="1"/>
    <col min="7681" max="7681" width="8.28515625" style="87" customWidth="1"/>
    <col min="7682" max="7682" width="8.42578125" style="87" customWidth="1"/>
    <col min="7683" max="7683" width="7.28515625" style="87" customWidth="1"/>
    <col min="7684" max="7685" width="9.140625" style="87" customWidth="1"/>
    <col min="7686" max="7686" width="8" style="87" customWidth="1"/>
    <col min="7687" max="7688" width="9.140625" style="87" customWidth="1"/>
    <col min="7689" max="7689" width="8" style="87" customWidth="1"/>
    <col min="7690" max="7690" width="9" style="87" customWidth="1"/>
    <col min="7691" max="7691" width="9.28515625" style="87" customWidth="1"/>
    <col min="7692" max="7692" width="6.85546875" style="87" customWidth="1"/>
    <col min="7693" max="7917" width="9.140625" style="87"/>
    <col min="7918" max="7918" width="19.28515625" style="87" customWidth="1"/>
    <col min="7919" max="7919" width="9.7109375" style="87" customWidth="1"/>
    <col min="7920" max="7920" width="9.42578125" style="87" customWidth="1"/>
    <col min="7921" max="7921" width="8.7109375" style="87" customWidth="1"/>
    <col min="7922" max="7923" width="9.42578125" style="87" customWidth="1"/>
    <col min="7924" max="7924" width="7.7109375" style="87" customWidth="1"/>
    <col min="7925" max="7925" width="8.85546875" style="87" customWidth="1"/>
    <col min="7926" max="7926" width="8.7109375" style="87" customWidth="1"/>
    <col min="7927" max="7927" width="7.7109375" style="87" customWidth="1"/>
    <col min="7928" max="7929" width="8.140625" style="87" customWidth="1"/>
    <col min="7930" max="7930" width="6.42578125" style="87" customWidth="1"/>
    <col min="7931" max="7932" width="7.42578125" style="87" customWidth="1"/>
    <col min="7933" max="7933" width="6.28515625" style="87" customWidth="1"/>
    <col min="7934" max="7934" width="7.7109375" style="87" customWidth="1"/>
    <col min="7935" max="7935" width="7.28515625" style="87" customWidth="1"/>
    <col min="7936" max="7936" width="7.5703125" style="87" customWidth="1"/>
    <col min="7937" max="7937" width="8.28515625" style="87" customWidth="1"/>
    <col min="7938" max="7938" width="8.42578125" style="87" customWidth="1"/>
    <col min="7939" max="7939" width="7.28515625" style="87" customWidth="1"/>
    <col min="7940" max="7941" width="9.140625" style="87" customWidth="1"/>
    <col min="7942" max="7942" width="8" style="87" customWidth="1"/>
    <col min="7943" max="7944" width="9.140625" style="87" customWidth="1"/>
    <col min="7945" max="7945" width="8" style="87" customWidth="1"/>
    <col min="7946" max="7946" width="9" style="87" customWidth="1"/>
    <col min="7947" max="7947" width="9.28515625" style="87" customWidth="1"/>
    <col min="7948" max="7948" width="6.85546875" style="87" customWidth="1"/>
    <col min="7949" max="8173" width="9.140625" style="87"/>
    <col min="8174" max="8174" width="19.28515625" style="87" customWidth="1"/>
    <col min="8175" max="8175" width="9.7109375" style="87" customWidth="1"/>
    <col min="8176" max="8176" width="9.42578125" style="87" customWidth="1"/>
    <col min="8177" max="8177" width="8.7109375" style="87" customWidth="1"/>
    <col min="8178" max="8179" width="9.42578125" style="87" customWidth="1"/>
    <col min="8180" max="8180" width="7.7109375" style="87" customWidth="1"/>
    <col min="8181" max="8181" width="8.85546875" style="87" customWidth="1"/>
    <col min="8182" max="8182" width="8.7109375" style="87" customWidth="1"/>
    <col min="8183" max="8183" width="7.7109375" style="87" customWidth="1"/>
    <col min="8184" max="8185" width="8.140625" style="87" customWidth="1"/>
    <col min="8186" max="8186" width="6.42578125" style="87" customWidth="1"/>
    <col min="8187" max="8188" width="7.42578125" style="87" customWidth="1"/>
    <col min="8189" max="8189" width="6.28515625" style="87" customWidth="1"/>
    <col min="8190" max="8190" width="7.7109375" style="87" customWidth="1"/>
    <col min="8191" max="8191" width="7.28515625" style="87" customWidth="1"/>
    <col min="8192" max="8192" width="7.5703125" style="87" customWidth="1"/>
    <col min="8193" max="8193" width="8.28515625" style="87" customWidth="1"/>
    <col min="8194" max="8194" width="8.42578125" style="87" customWidth="1"/>
    <col min="8195" max="8195" width="7.28515625" style="87" customWidth="1"/>
    <col min="8196" max="8197" width="9.140625" style="87" customWidth="1"/>
    <col min="8198" max="8198" width="8" style="87" customWidth="1"/>
    <col min="8199" max="8200" width="9.140625" style="87" customWidth="1"/>
    <col min="8201" max="8201" width="8" style="87" customWidth="1"/>
    <col min="8202" max="8202" width="9" style="87" customWidth="1"/>
    <col min="8203" max="8203" width="9.28515625" style="87" customWidth="1"/>
    <col min="8204" max="8204" width="6.85546875" style="87" customWidth="1"/>
    <col min="8205" max="8429" width="9.140625" style="87"/>
    <col min="8430" max="8430" width="19.28515625" style="87" customWidth="1"/>
    <col min="8431" max="8431" width="9.7109375" style="87" customWidth="1"/>
    <col min="8432" max="8432" width="9.42578125" style="87" customWidth="1"/>
    <col min="8433" max="8433" width="8.7109375" style="87" customWidth="1"/>
    <col min="8434" max="8435" width="9.42578125" style="87" customWidth="1"/>
    <col min="8436" max="8436" width="7.7109375" style="87" customWidth="1"/>
    <col min="8437" max="8437" width="8.85546875" style="87" customWidth="1"/>
    <col min="8438" max="8438" width="8.7109375" style="87" customWidth="1"/>
    <col min="8439" max="8439" width="7.7109375" style="87" customWidth="1"/>
    <col min="8440" max="8441" width="8.140625" style="87" customWidth="1"/>
    <col min="8442" max="8442" width="6.42578125" style="87" customWidth="1"/>
    <col min="8443" max="8444" width="7.42578125" style="87" customWidth="1"/>
    <col min="8445" max="8445" width="6.28515625" style="87" customWidth="1"/>
    <col min="8446" max="8446" width="7.7109375" style="87" customWidth="1"/>
    <col min="8447" max="8447" width="7.28515625" style="87" customWidth="1"/>
    <col min="8448" max="8448" width="7.5703125" style="87" customWidth="1"/>
    <col min="8449" max="8449" width="8.28515625" style="87" customWidth="1"/>
    <col min="8450" max="8450" width="8.42578125" style="87" customWidth="1"/>
    <col min="8451" max="8451" width="7.28515625" style="87" customWidth="1"/>
    <col min="8452" max="8453" width="9.140625" style="87" customWidth="1"/>
    <col min="8454" max="8454" width="8" style="87" customWidth="1"/>
    <col min="8455" max="8456" width="9.140625" style="87" customWidth="1"/>
    <col min="8457" max="8457" width="8" style="87" customWidth="1"/>
    <col min="8458" max="8458" width="9" style="87" customWidth="1"/>
    <col min="8459" max="8459" width="9.28515625" style="87" customWidth="1"/>
    <col min="8460" max="8460" width="6.85546875" style="87" customWidth="1"/>
    <col min="8461" max="8685" width="9.140625" style="87"/>
    <col min="8686" max="8686" width="19.28515625" style="87" customWidth="1"/>
    <col min="8687" max="8687" width="9.7109375" style="87" customWidth="1"/>
    <col min="8688" max="8688" width="9.42578125" style="87" customWidth="1"/>
    <col min="8689" max="8689" width="8.7109375" style="87" customWidth="1"/>
    <col min="8690" max="8691" width="9.42578125" style="87" customWidth="1"/>
    <col min="8692" max="8692" width="7.7109375" style="87" customWidth="1"/>
    <col min="8693" max="8693" width="8.85546875" style="87" customWidth="1"/>
    <col min="8694" max="8694" width="8.7109375" style="87" customWidth="1"/>
    <col min="8695" max="8695" width="7.7109375" style="87" customWidth="1"/>
    <col min="8696" max="8697" width="8.140625" style="87" customWidth="1"/>
    <col min="8698" max="8698" width="6.42578125" style="87" customWidth="1"/>
    <col min="8699" max="8700" width="7.42578125" style="87" customWidth="1"/>
    <col min="8701" max="8701" width="6.28515625" style="87" customWidth="1"/>
    <col min="8702" max="8702" width="7.7109375" style="87" customWidth="1"/>
    <col min="8703" max="8703" width="7.28515625" style="87" customWidth="1"/>
    <col min="8704" max="8704" width="7.5703125" style="87" customWidth="1"/>
    <col min="8705" max="8705" width="8.28515625" style="87" customWidth="1"/>
    <col min="8706" max="8706" width="8.42578125" style="87" customWidth="1"/>
    <col min="8707" max="8707" width="7.28515625" style="87" customWidth="1"/>
    <col min="8708" max="8709" width="9.140625" style="87" customWidth="1"/>
    <col min="8710" max="8710" width="8" style="87" customWidth="1"/>
    <col min="8711" max="8712" width="9.140625" style="87" customWidth="1"/>
    <col min="8713" max="8713" width="8" style="87" customWidth="1"/>
    <col min="8714" max="8714" width="9" style="87" customWidth="1"/>
    <col min="8715" max="8715" width="9.28515625" style="87" customWidth="1"/>
    <col min="8716" max="8716" width="6.85546875" style="87" customWidth="1"/>
    <col min="8717" max="8941" width="9.140625" style="87"/>
    <col min="8942" max="8942" width="19.28515625" style="87" customWidth="1"/>
    <col min="8943" max="8943" width="9.7109375" style="87" customWidth="1"/>
    <col min="8944" max="8944" width="9.42578125" style="87" customWidth="1"/>
    <col min="8945" max="8945" width="8.7109375" style="87" customWidth="1"/>
    <col min="8946" max="8947" width="9.42578125" style="87" customWidth="1"/>
    <col min="8948" max="8948" width="7.7109375" style="87" customWidth="1"/>
    <col min="8949" max="8949" width="8.85546875" style="87" customWidth="1"/>
    <col min="8950" max="8950" width="8.7109375" style="87" customWidth="1"/>
    <col min="8951" max="8951" width="7.7109375" style="87" customWidth="1"/>
    <col min="8952" max="8953" width="8.140625" style="87" customWidth="1"/>
    <col min="8954" max="8954" width="6.42578125" style="87" customWidth="1"/>
    <col min="8955" max="8956" width="7.42578125" style="87" customWidth="1"/>
    <col min="8957" max="8957" width="6.28515625" style="87" customWidth="1"/>
    <col min="8958" max="8958" width="7.7109375" style="87" customWidth="1"/>
    <col min="8959" max="8959" width="7.28515625" style="87" customWidth="1"/>
    <col min="8960" max="8960" width="7.5703125" style="87" customWidth="1"/>
    <col min="8961" max="8961" width="8.28515625" style="87" customWidth="1"/>
    <col min="8962" max="8962" width="8.42578125" style="87" customWidth="1"/>
    <col min="8963" max="8963" width="7.28515625" style="87" customWidth="1"/>
    <col min="8964" max="8965" width="9.140625" style="87" customWidth="1"/>
    <col min="8966" max="8966" width="8" style="87" customWidth="1"/>
    <col min="8967" max="8968" width="9.140625" style="87" customWidth="1"/>
    <col min="8969" max="8969" width="8" style="87" customWidth="1"/>
    <col min="8970" max="8970" width="9" style="87" customWidth="1"/>
    <col min="8971" max="8971" width="9.28515625" style="87" customWidth="1"/>
    <col min="8972" max="8972" width="6.85546875" style="87" customWidth="1"/>
    <col min="8973" max="9197" width="9.140625" style="87"/>
    <col min="9198" max="9198" width="19.28515625" style="87" customWidth="1"/>
    <col min="9199" max="9199" width="9.7109375" style="87" customWidth="1"/>
    <col min="9200" max="9200" width="9.42578125" style="87" customWidth="1"/>
    <col min="9201" max="9201" width="8.7109375" style="87" customWidth="1"/>
    <col min="9202" max="9203" width="9.42578125" style="87" customWidth="1"/>
    <col min="9204" max="9204" width="7.7109375" style="87" customWidth="1"/>
    <col min="9205" max="9205" width="8.85546875" style="87" customWidth="1"/>
    <col min="9206" max="9206" width="8.7109375" style="87" customWidth="1"/>
    <col min="9207" max="9207" width="7.7109375" style="87" customWidth="1"/>
    <col min="9208" max="9209" width="8.140625" style="87" customWidth="1"/>
    <col min="9210" max="9210" width="6.42578125" style="87" customWidth="1"/>
    <col min="9211" max="9212" width="7.42578125" style="87" customWidth="1"/>
    <col min="9213" max="9213" width="6.28515625" style="87" customWidth="1"/>
    <col min="9214" max="9214" width="7.7109375" style="87" customWidth="1"/>
    <col min="9215" max="9215" width="7.28515625" style="87" customWidth="1"/>
    <col min="9216" max="9216" width="7.5703125" style="87" customWidth="1"/>
    <col min="9217" max="9217" width="8.28515625" style="87" customWidth="1"/>
    <col min="9218" max="9218" width="8.42578125" style="87" customWidth="1"/>
    <col min="9219" max="9219" width="7.28515625" style="87" customWidth="1"/>
    <col min="9220" max="9221" width="9.140625" style="87" customWidth="1"/>
    <col min="9222" max="9222" width="8" style="87" customWidth="1"/>
    <col min="9223" max="9224" width="9.140625" style="87" customWidth="1"/>
    <col min="9225" max="9225" width="8" style="87" customWidth="1"/>
    <col min="9226" max="9226" width="9" style="87" customWidth="1"/>
    <col min="9227" max="9227" width="9.28515625" style="87" customWidth="1"/>
    <col min="9228" max="9228" width="6.85546875" style="87" customWidth="1"/>
    <col min="9229" max="9453" width="9.140625" style="87"/>
    <col min="9454" max="9454" width="19.28515625" style="87" customWidth="1"/>
    <col min="9455" max="9455" width="9.7109375" style="87" customWidth="1"/>
    <col min="9456" max="9456" width="9.42578125" style="87" customWidth="1"/>
    <col min="9457" max="9457" width="8.7109375" style="87" customWidth="1"/>
    <col min="9458" max="9459" width="9.42578125" style="87" customWidth="1"/>
    <col min="9460" max="9460" width="7.7109375" style="87" customWidth="1"/>
    <col min="9461" max="9461" width="8.85546875" style="87" customWidth="1"/>
    <col min="9462" max="9462" width="8.7109375" style="87" customWidth="1"/>
    <col min="9463" max="9463" width="7.7109375" style="87" customWidth="1"/>
    <col min="9464" max="9465" width="8.140625" style="87" customWidth="1"/>
    <col min="9466" max="9466" width="6.42578125" style="87" customWidth="1"/>
    <col min="9467" max="9468" width="7.42578125" style="87" customWidth="1"/>
    <col min="9469" max="9469" width="6.28515625" style="87" customWidth="1"/>
    <col min="9470" max="9470" width="7.7109375" style="87" customWidth="1"/>
    <col min="9471" max="9471" width="7.28515625" style="87" customWidth="1"/>
    <col min="9472" max="9472" width="7.5703125" style="87" customWidth="1"/>
    <col min="9473" max="9473" width="8.28515625" style="87" customWidth="1"/>
    <col min="9474" max="9474" width="8.42578125" style="87" customWidth="1"/>
    <col min="9475" max="9475" width="7.28515625" style="87" customWidth="1"/>
    <col min="9476" max="9477" width="9.140625" style="87" customWidth="1"/>
    <col min="9478" max="9478" width="8" style="87" customWidth="1"/>
    <col min="9479" max="9480" width="9.140625" style="87" customWidth="1"/>
    <col min="9481" max="9481" width="8" style="87" customWidth="1"/>
    <col min="9482" max="9482" width="9" style="87" customWidth="1"/>
    <col min="9483" max="9483" width="9.28515625" style="87" customWidth="1"/>
    <col min="9484" max="9484" width="6.85546875" style="87" customWidth="1"/>
    <col min="9485" max="9709" width="9.140625" style="87"/>
    <col min="9710" max="9710" width="19.28515625" style="87" customWidth="1"/>
    <col min="9711" max="9711" width="9.7109375" style="87" customWidth="1"/>
    <col min="9712" max="9712" width="9.42578125" style="87" customWidth="1"/>
    <col min="9713" max="9713" width="8.7109375" style="87" customWidth="1"/>
    <col min="9714" max="9715" width="9.42578125" style="87" customWidth="1"/>
    <col min="9716" max="9716" width="7.7109375" style="87" customWidth="1"/>
    <col min="9717" max="9717" width="8.85546875" style="87" customWidth="1"/>
    <col min="9718" max="9718" width="8.7109375" style="87" customWidth="1"/>
    <col min="9719" max="9719" width="7.7109375" style="87" customWidth="1"/>
    <col min="9720" max="9721" width="8.140625" style="87" customWidth="1"/>
    <col min="9722" max="9722" width="6.42578125" style="87" customWidth="1"/>
    <col min="9723" max="9724" width="7.42578125" style="87" customWidth="1"/>
    <col min="9725" max="9725" width="6.28515625" style="87" customWidth="1"/>
    <col min="9726" max="9726" width="7.7109375" style="87" customWidth="1"/>
    <col min="9727" max="9727" width="7.28515625" style="87" customWidth="1"/>
    <col min="9728" max="9728" width="7.5703125" style="87" customWidth="1"/>
    <col min="9729" max="9729" width="8.28515625" style="87" customWidth="1"/>
    <col min="9730" max="9730" width="8.42578125" style="87" customWidth="1"/>
    <col min="9731" max="9731" width="7.28515625" style="87" customWidth="1"/>
    <col min="9732" max="9733" width="9.140625" style="87" customWidth="1"/>
    <col min="9734" max="9734" width="8" style="87" customWidth="1"/>
    <col min="9735" max="9736" width="9.140625" style="87" customWidth="1"/>
    <col min="9737" max="9737" width="8" style="87" customWidth="1"/>
    <col min="9738" max="9738" width="9" style="87" customWidth="1"/>
    <col min="9739" max="9739" width="9.28515625" style="87" customWidth="1"/>
    <col min="9740" max="9740" width="6.85546875" style="87" customWidth="1"/>
    <col min="9741" max="9965" width="9.140625" style="87"/>
    <col min="9966" max="9966" width="19.28515625" style="87" customWidth="1"/>
    <col min="9967" max="9967" width="9.7109375" style="87" customWidth="1"/>
    <col min="9968" max="9968" width="9.42578125" style="87" customWidth="1"/>
    <col min="9969" max="9969" width="8.7109375" style="87" customWidth="1"/>
    <col min="9970" max="9971" width="9.42578125" style="87" customWidth="1"/>
    <col min="9972" max="9972" width="7.7109375" style="87" customWidth="1"/>
    <col min="9973" max="9973" width="8.85546875" style="87" customWidth="1"/>
    <col min="9974" max="9974" width="8.7109375" style="87" customWidth="1"/>
    <col min="9975" max="9975" width="7.7109375" style="87" customWidth="1"/>
    <col min="9976" max="9977" width="8.140625" style="87" customWidth="1"/>
    <col min="9978" max="9978" width="6.42578125" style="87" customWidth="1"/>
    <col min="9979" max="9980" width="7.42578125" style="87" customWidth="1"/>
    <col min="9981" max="9981" width="6.28515625" style="87" customWidth="1"/>
    <col min="9982" max="9982" width="7.7109375" style="87" customWidth="1"/>
    <col min="9983" max="9983" width="7.28515625" style="87" customWidth="1"/>
    <col min="9984" max="9984" width="7.5703125" style="87" customWidth="1"/>
    <col min="9985" max="9985" width="8.28515625" style="87" customWidth="1"/>
    <col min="9986" max="9986" width="8.42578125" style="87" customWidth="1"/>
    <col min="9987" max="9987" width="7.28515625" style="87" customWidth="1"/>
    <col min="9988" max="9989" width="9.140625" style="87" customWidth="1"/>
    <col min="9990" max="9990" width="8" style="87" customWidth="1"/>
    <col min="9991" max="9992" width="9.140625" style="87" customWidth="1"/>
    <col min="9993" max="9993" width="8" style="87" customWidth="1"/>
    <col min="9994" max="9994" width="9" style="87" customWidth="1"/>
    <col min="9995" max="9995" width="9.28515625" style="87" customWidth="1"/>
    <col min="9996" max="9996" width="6.85546875" style="87" customWidth="1"/>
    <col min="9997" max="10221" width="9.140625" style="87"/>
    <col min="10222" max="10222" width="19.28515625" style="87" customWidth="1"/>
    <col min="10223" max="10223" width="9.7109375" style="87" customWidth="1"/>
    <col min="10224" max="10224" width="9.42578125" style="87" customWidth="1"/>
    <col min="10225" max="10225" width="8.7109375" style="87" customWidth="1"/>
    <col min="10226" max="10227" width="9.42578125" style="87" customWidth="1"/>
    <col min="10228" max="10228" width="7.7109375" style="87" customWidth="1"/>
    <col min="10229" max="10229" width="8.85546875" style="87" customWidth="1"/>
    <col min="10230" max="10230" width="8.7109375" style="87" customWidth="1"/>
    <col min="10231" max="10231" width="7.7109375" style="87" customWidth="1"/>
    <col min="10232" max="10233" width="8.140625" style="87" customWidth="1"/>
    <col min="10234" max="10234" width="6.42578125" style="87" customWidth="1"/>
    <col min="10235" max="10236" width="7.42578125" style="87" customWidth="1"/>
    <col min="10237" max="10237" width="6.28515625" style="87" customWidth="1"/>
    <col min="10238" max="10238" width="7.7109375" style="87" customWidth="1"/>
    <col min="10239" max="10239" width="7.28515625" style="87" customWidth="1"/>
    <col min="10240" max="10240" width="7.5703125" style="87" customWidth="1"/>
    <col min="10241" max="10241" width="8.28515625" style="87" customWidth="1"/>
    <col min="10242" max="10242" width="8.42578125" style="87" customWidth="1"/>
    <col min="10243" max="10243" width="7.28515625" style="87" customWidth="1"/>
    <col min="10244" max="10245" width="9.140625" style="87" customWidth="1"/>
    <col min="10246" max="10246" width="8" style="87" customWidth="1"/>
    <col min="10247" max="10248" width="9.140625" style="87" customWidth="1"/>
    <col min="10249" max="10249" width="8" style="87" customWidth="1"/>
    <col min="10250" max="10250" width="9" style="87" customWidth="1"/>
    <col min="10251" max="10251" width="9.28515625" style="87" customWidth="1"/>
    <col min="10252" max="10252" width="6.85546875" style="87" customWidth="1"/>
    <col min="10253" max="10477" width="9.140625" style="87"/>
    <col min="10478" max="10478" width="19.28515625" style="87" customWidth="1"/>
    <col min="10479" max="10479" width="9.7109375" style="87" customWidth="1"/>
    <col min="10480" max="10480" width="9.42578125" style="87" customWidth="1"/>
    <col min="10481" max="10481" width="8.7109375" style="87" customWidth="1"/>
    <col min="10482" max="10483" width="9.42578125" style="87" customWidth="1"/>
    <col min="10484" max="10484" width="7.7109375" style="87" customWidth="1"/>
    <col min="10485" max="10485" width="8.85546875" style="87" customWidth="1"/>
    <col min="10486" max="10486" width="8.7109375" style="87" customWidth="1"/>
    <col min="10487" max="10487" width="7.7109375" style="87" customWidth="1"/>
    <col min="10488" max="10489" width="8.140625" style="87" customWidth="1"/>
    <col min="10490" max="10490" width="6.42578125" style="87" customWidth="1"/>
    <col min="10491" max="10492" width="7.42578125" style="87" customWidth="1"/>
    <col min="10493" max="10493" width="6.28515625" style="87" customWidth="1"/>
    <col min="10494" max="10494" width="7.7109375" style="87" customWidth="1"/>
    <col min="10495" max="10495" width="7.28515625" style="87" customWidth="1"/>
    <col min="10496" max="10496" width="7.5703125" style="87" customWidth="1"/>
    <col min="10497" max="10497" width="8.28515625" style="87" customWidth="1"/>
    <col min="10498" max="10498" width="8.42578125" style="87" customWidth="1"/>
    <col min="10499" max="10499" width="7.28515625" style="87" customWidth="1"/>
    <col min="10500" max="10501" width="9.140625" style="87" customWidth="1"/>
    <col min="10502" max="10502" width="8" style="87" customWidth="1"/>
    <col min="10503" max="10504" width="9.140625" style="87" customWidth="1"/>
    <col min="10505" max="10505" width="8" style="87" customWidth="1"/>
    <col min="10506" max="10506" width="9" style="87" customWidth="1"/>
    <col min="10507" max="10507" width="9.28515625" style="87" customWidth="1"/>
    <col min="10508" max="10508" width="6.85546875" style="87" customWidth="1"/>
    <col min="10509" max="10733" width="9.140625" style="87"/>
    <col min="10734" max="10734" width="19.28515625" style="87" customWidth="1"/>
    <col min="10735" max="10735" width="9.7109375" style="87" customWidth="1"/>
    <col min="10736" max="10736" width="9.42578125" style="87" customWidth="1"/>
    <col min="10737" max="10737" width="8.7109375" style="87" customWidth="1"/>
    <col min="10738" max="10739" width="9.42578125" style="87" customWidth="1"/>
    <col min="10740" max="10740" width="7.7109375" style="87" customWidth="1"/>
    <col min="10741" max="10741" width="8.85546875" style="87" customWidth="1"/>
    <col min="10742" max="10742" width="8.7109375" style="87" customWidth="1"/>
    <col min="10743" max="10743" width="7.7109375" style="87" customWidth="1"/>
    <col min="10744" max="10745" width="8.140625" style="87" customWidth="1"/>
    <col min="10746" max="10746" width="6.42578125" style="87" customWidth="1"/>
    <col min="10747" max="10748" width="7.42578125" style="87" customWidth="1"/>
    <col min="10749" max="10749" width="6.28515625" style="87" customWidth="1"/>
    <col min="10750" max="10750" width="7.7109375" style="87" customWidth="1"/>
    <col min="10751" max="10751" width="7.28515625" style="87" customWidth="1"/>
    <col min="10752" max="10752" width="7.5703125" style="87" customWidth="1"/>
    <col min="10753" max="10753" width="8.28515625" style="87" customWidth="1"/>
    <col min="10754" max="10754" width="8.42578125" style="87" customWidth="1"/>
    <col min="10755" max="10755" width="7.28515625" style="87" customWidth="1"/>
    <col min="10756" max="10757" width="9.140625" style="87" customWidth="1"/>
    <col min="10758" max="10758" width="8" style="87" customWidth="1"/>
    <col min="10759" max="10760" width="9.140625" style="87" customWidth="1"/>
    <col min="10761" max="10761" width="8" style="87" customWidth="1"/>
    <col min="10762" max="10762" width="9" style="87" customWidth="1"/>
    <col min="10763" max="10763" width="9.28515625" style="87" customWidth="1"/>
    <col min="10764" max="10764" width="6.85546875" style="87" customWidth="1"/>
    <col min="10765" max="10989" width="9.140625" style="87"/>
    <col min="10990" max="10990" width="19.28515625" style="87" customWidth="1"/>
    <col min="10991" max="10991" width="9.7109375" style="87" customWidth="1"/>
    <col min="10992" max="10992" width="9.42578125" style="87" customWidth="1"/>
    <col min="10993" max="10993" width="8.7109375" style="87" customWidth="1"/>
    <col min="10994" max="10995" width="9.42578125" style="87" customWidth="1"/>
    <col min="10996" max="10996" width="7.7109375" style="87" customWidth="1"/>
    <col min="10997" max="10997" width="8.85546875" style="87" customWidth="1"/>
    <col min="10998" max="10998" width="8.7109375" style="87" customWidth="1"/>
    <col min="10999" max="10999" width="7.7109375" style="87" customWidth="1"/>
    <col min="11000" max="11001" width="8.140625" style="87" customWidth="1"/>
    <col min="11002" max="11002" width="6.42578125" style="87" customWidth="1"/>
    <col min="11003" max="11004" width="7.42578125" style="87" customWidth="1"/>
    <col min="11005" max="11005" width="6.28515625" style="87" customWidth="1"/>
    <col min="11006" max="11006" width="7.7109375" style="87" customWidth="1"/>
    <col min="11007" max="11007" width="7.28515625" style="87" customWidth="1"/>
    <col min="11008" max="11008" width="7.5703125" style="87" customWidth="1"/>
    <col min="11009" max="11009" width="8.28515625" style="87" customWidth="1"/>
    <col min="11010" max="11010" width="8.42578125" style="87" customWidth="1"/>
    <col min="11011" max="11011" width="7.28515625" style="87" customWidth="1"/>
    <col min="11012" max="11013" width="9.140625" style="87" customWidth="1"/>
    <col min="11014" max="11014" width="8" style="87" customWidth="1"/>
    <col min="11015" max="11016" width="9.140625" style="87" customWidth="1"/>
    <col min="11017" max="11017" width="8" style="87" customWidth="1"/>
    <col min="11018" max="11018" width="9" style="87" customWidth="1"/>
    <col min="11019" max="11019" width="9.28515625" style="87" customWidth="1"/>
    <col min="11020" max="11020" width="6.85546875" style="87" customWidth="1"/>
    <col min="11021" max="11245" width="9.140625" style="87"/>
    <col min="11246" max="11246" width="19.28515625" style="87" customWidth="1"/>
    <col min="11247" max="11247" width="9.7109375" style="87" customWidth="1"/>
    <col min="11248" max="11248" width="9.42578125" style="87" customWidth="1"/>
    <col min="11249" max="11249" width="8.7109375" style="87" customWidth="1"/>
    <col min="11250" max="11251" width="9.42578125" style="87" customWidth="1"/>
    <col min="11252" max="11252" width="7.7109375" style="87" customWidth="1"/>
    <col min="11253" max="11253" width="8.85546875" style="87" customWidth="1"/>
    <col min="11254" max="11254" width="8.7109375" style="87" customWidth="1"/>
    <col min="11255" max="11255" width="7.7109375" style="87" customWidth="1"/>
    <col min="11256" max="11257" width="8.140625" style="87" customWidth="1"/>
    <col min="11258" max="11258" width="6.42578125" style="87" customWidth="1"/>
    <col min="11259" max="11260" width="7.42578125" style="87" customWidth="1"/>
    <col min="11261" max="11261" width="6.28515625" style="87" customWidth="1"/>
    <col min="11262" max="11262" width="7.7109375" style="87" customWidth="1"/>
    <col min="11263" max="11263" width="7.28515625" style="87" customWidth="1"/>
    <col min="11264" max="11264" width="7.5703125" style="87" customWidth="1"/>
    <col min="11265" max="11265" width="8.28515625" style="87" customWidth="1"/>
    <col min="11266" max="11266" width="8.42578125" style="87" customWidth="1"/>
    <col min="11267" max="11267" width="7.28515625" style="87" customWidth="1"/>
    <col min="11268" max="11269" width="9.140625" style="87" customWidth="1"/>
    <col min="11270" max="11270" width="8" style="87" customWidth="1"/>
    <col min="11271" max="11272" width="9.140625" style="87" customWidth="1"/>
    <col min="11273" max="11273" width="8" style="87" customWidth="1"/>
    <col min="11274" max="11274" width="9" style="87" customWidth="1"/>
    <col min="11275" max="11275" width="9.28515625" style="87" customWidth="1"/>
    <col min="11276" max="11276" width="6.85546875" style="87" customWidth="1"/>
    <col min="11277" max="11501" width="9.140625" style="87"/>
    <col min="11502" max="11502" width="19.28515625" style="87" customWidth="1"/>
    <col min="11503" max="11503" width="9.7109375" style="87" customWidth="1"/>
    <col min="11504" max="11504" width="9.42578125" style="87" customWidth="1"/>
    <col min="11505" max="11505" width="8.7109375" style="87" customWidth="1"/>
    <col min="11506" max="11507" width="9.42578125" style="87" customWidth="1"/>
    <col min="11508" max="11508" width="7.7109375" style="87" customWidth="1"/>
    <col min="11509" max="11509" width="8.85546875" style="87" customWidth="1"/>
    <col min="11510" max="11510" width="8.7109375" style="87" customWidth="1"/>
    <col min="11511" max="11511" width="7.7109375" style="87" customWidth="1"/>
    <col min="11512" max="11513" width="8.140625" style="87" customWidth="1"/>
    <col min="11514" max="11514" width="6.42578125" style="87" customWidth="1"/>
    <col min="11515" max="11516" width="7.42578125" style="87" customWidth="1"/>
    <col min="11517" max="11517" width="6.28515625" style="87" customWidth="1"/>
    <col min="11518" max="11518" width="7.7109375" style="87" customWidth="1"/>
    <col min="11519" max="11519" width="7.28515625" style="87" customWidth="1"/>
    <col min="11520" max="11520" width="7.5703125" style="87" customWidth="1"/>
    <col min="11521" max="11521" width="8.28515625" style="87" customWidth="1"/>
    <col min="11522" max="11522" width="8.42578125" style="87" customWidth="1"/>
    <col min="11523" max="11523" width="7.28515625" style="87" customWidth="1"/>
    <col min="11524" max="11525" width="9.140625" style="87" customWidth="1"/>
    <col min="11526" max="11526" width="8" style="87" customWidth="1"/>
    <col min="11527" max="11528" width="9.140625" style="87" customWidth="1"/>
    <col min="11529" max="11529" width="8" style="87" customWidth="1"/>
    <col min="11530" max="11530" width="9" style="87" customWidth="1"/>
    <col min="11531" max="11531" width="9.28515625" style="87" customWidth="1"/>
    <col min="11532" max="11532" width="6.85546875" style="87" customWidth="1"/>
    <col min="11533" max="11757" width="9.140625" style="87"/>
    <col min="11758" max="11758" width="19.28515625" style="87" customWidth="1"/>
    <col min="11759" max="11759" width="9.7109375" style="87" customWidth="1"/>
    <col min="11760" max="11760" width="9.42578125" style="87" customWidth="1"/>
    <col min="11761" max="11761" width="8.7109375" style="87" customWidth="1"/>
    <col min="11762" max="11763" width="9.42578125" style="87" customWidth="1"/>
    <col min="11764" max="11764" width="7.7109375" style="87" customWidth="1"/>
    <col min="11765" max="11765" width="8.85546875" style="87" customWidth="1"/>
    <col min="11766" max="11766" width="8.7109375" style="87" customWidth="1"/>
    <col min="11767" max="11767" width="7.7109375" style="87" customWidth="1"/>
    <col min="11768" max="11769" width="8.140625" style="87" customWidth="1"/>
    <col min="11770" max="11770" width="6.42578125" style="87" customWidth="1"/>
    <col min="11771" max="11772" width="7.42578125" style="87" customWidth="1"/>
    <col min="11773" max="11773" width="6.28515625" style="87" customWidth="1"/>
    <col min="11774" max="11774" width="7.7109375" style="87" customWidth="1"/>
    <col min="11775" max="11775" width="7.28515625" style="87" customWidth="1"/>
    <col min="11776" max="11776" width="7.5703125" style="87" customWidth="1"/>
    <col min="11777" max="11777" width="8.28515625" style="87" customWidth="1"/>
    <col min="11778" max="11778" width="8.42578125" style="87" customWidth="1"/>
    <col min="11779" max="11779" width="7.28515625" style="87" customWidth="1"/>
    <col min="11780" max="11781" width="9.140625" style="87" customWidth="1"/>
    <col min="11782" max="11782" width="8" style="87" customWidth="1"/>
    <col min="11783" max="11784" width="9.140625" style="87" customWidth="1"/>
    <col min="11785" max="11785" width="8" style="87" customWidth="1"/>
    <col min="11786" max="11786" width="9" style="87" customWidth="1"/>
    <col min="11787" max="11787" width="9.28515625" style="87" customWidth="1"/>
    <col min="11788" max="11788" width="6.85546875" style="87" customWidth="1"/>
    <col min="11789" max="12013" width="9.140625" style="87"/>
    <col min="12014" max="12014" width="19.28515625" style="87" customWidth="1"/>
    <col min="12015" max="12015" width="9.7109375" style="87" customWidth="1"/>
    <col min="12016" max="12016" width="9.42578125" style="87" customWidth="1"/>
    <col min="12017" max="12017" width="8.7109375" style="87" customWidth="1"/>
    <col min="12018" max="12019" width="9.42578125" style="87" customWidth="1"/>
    <col min="12020" max="12020" width="7.7109375" style="87" customWidth="1"/>
    <col min="12021" max="12021" width="8.85546875" style="87" customWidth="1"/>
    <col min="12022" max="12022" width="8.7109375" style="87" customWidth="1"/>
    <col min="12023" max="12023" width="7.7109375" style="87" customWidth="1"/>
    <col min="12024" max="12025" width="8.140625" style="87" customWidth="1"/>
    <col min="12026" max="12026" width="6.42578125" style="87" customWidth="1"/>
    <col min="12027" max="12028" width="7.42578125" style="87" customWidth="1"/>
    <col min="12029" max="12029" width="6.28515625" style="87" customWidth="1"/>
    <col min="12030" max="12030" width="7.7109375" style="87" customWidth="1"/>
    <col min="12031" max="12031" width="7.28515625" style="87" customWidth="1"/>
    <col min="12032" max="12032" width="7.5703125" style="87" customWidth="1"/>
    <col min="12033" max="12033" width="8.28515625" style="87" customWidth="1"/>
    <col min="12034" max="12034" width="8.42578125" style="87" customWidth="1"/>
    <col min="12035" max="12035" width="7.28515625" style="87" customWidth="1"/>
    <col min="12036" max="12037" width="9.140625" style="87" customWidth="1"/>
    <col min="12038" max="12038" width="8" style="87" customWidth="1"/>
    <col min="12039" max="12040" width="9.140625" style="87" customWidth="1"/>
    <col min="12041" max="12041" width="8" style="87" customWidth="1"/>
    <col min="12042" max="12042" width="9" style="87" customWidth="1"/>
    <col min="12043" max="12043" width="9.28515625" style="87" customWidth="1"/>
    <col min="12044" max="12044" width="6.85546875" style="87" customWidth="1"/>
    <col min="12045" max="12269" width="9.140625" style="87"/>
    <col min="12270" max="12270" width="19.28515625" style="87" customWidth="1"/>
    <col min="12271" max="12271" width="9.7109375" style="87" customWidth="1"/>
    <col min="12272" max="12272" width="9.42578125" style="87" customWidth="1"/>
    <col min="12273" max="12273" width="8.7109375" style="87" customWidth="1"/>
    <col min="12274" max="12275" width="9.42578125" style="87" customWidth="1"/>
    <col min="12276" max="12276" width="7.7109375" style="87" customWidth="1"/>
    <col min="12277" max="12277" width="8.85546875" style="87" customWidth="1"/>
    <col min="12278" max="12278" width="8.7109375" style="87" customWidth="1"/>
    <col min="12279" max="12279" width="7.7109375" style="87" customWidth="1"/>
    <col min="12280" max="12281" width="8.140625" style="87" customWidth="1"/>
    <col min="12282" max="12282" width="6.42578125" style="87" customWidth="1"/>
    <col min="12283" max="12284" width="7.42578125" style="87" customWidth="1"/>
    <col min="12285" max="12285" width="6.28515625" style="87" customWidth="1"/>
    <col min="12286" max="12286" width="7.7109375" style="87" customWidth="1"/>
    <col min="12287" max="12287" width="7.28515625" style="87" customWidth="1"/>
    <col min="12288" max="12288" width="7.5703125" style="87" customWidth="1"/>
    <col min="12289" max="12289" width="8.28515625" style="87" customWidth="1"/>
    <col min="12290" max="12290" width="8.42578125" style="87" customWidth="1"/>
    <col min="12291" max="12291" width="7.28515625" style="87" customWidth="1"/>
    <col min="12292" max="12293" width="9.140625" style="87" customWidth="1"/>
    <col min="12294" max="12294" width="8" style="87" customWidth="1"/>
    <col min="12295" max="12296" width="9.140625" style="87" customWidth="1"/>
    <col min="12297" max="12297" width="8" style="87" customWidth="1"/>
    <col min="12298" max="12298" width="9" style="87" customWidth="1"/>
    <col min="12299" max="12299" width="9.28515625" style="87" customWidth="1"/>
    <col min="12300" max="12300" width="6.85546875" style="87" customWidth="1"/>
    <col min="12301" max="12525" width="9.140625" style="87"/>
    <col min="12526" max="12526" width="19.28515625" style="87" customWidth="1"/>
    <col min="12527" max="12527" width="9.7109375" style="87" customWidth="1"/>
    <col min="12528" max="12528" width="9.42578125" style="87" customWidth="1"/>
    <col min="12529" max="12529" width="8.7109375" style="87" customWidth="1"/>
    <col min="12530" max="12531" width="9.42578125" style="87" customWidth="1"/>
    <col min="12532" max="12532" width="7.7109375" style="87" customWidth="1"/>
    <col min="12533" max="12533" width="8.85546875" style="87" customWidth="1"/>
    <col min="12534" max="12534" width="8.7109375" style="87" customWidth="1"/>
    <col min="12535" max="12535" width="7.7109375" style="87" customWidth="1"/>
    <col min="12536" max="12537" width="8.140625" style="87" customWidth="1"/>
    <col min="12538" max="12538" width="6.42578125" style="87" customWidth="1"/>
    <col min="12539" max="12540" width="7.42578125" style="87" customWidth="1"/>
    <col min="12541" max="12541" width="6.28515625" style="87" customWidth="1"/>
    <col min="12542" max="12542" width="7.7109375" style="87" customWidth="1"/>
    <col min="12543" max="12543" width="7.28515625" style="87" customWidth="1"/>
    <col min="12544" max="12544" width="7.5703125" style="87" customWidth="1"/>
    <col min="12545" max="12545" width="8.28515625" style="87" customWidth="1"/>
    <col min="12546" max="12546" width="8.42578125" style="87" customWidth="1"/>
    <col min="12547" max="12547" width="7.28515625" style="87" customWidth="1"/>
    <col min="12548" max="12549" width="9.140625" style="87" customWidth="1"/>
    <col min="12550" max="12550" width="8" style="87" customWidth="1"/>
    <col min="12551" max="12552" width="9.140625" style="87" customWidth="1"/>
    <col min="12553" max="12553" width="8" style="87" customWidth="1"/>
    <col min="12554" max="12554" width="9" style="87" customWidth="1"/>
    <col min="12555" max="12555" width="9.28515625" style="87" customWidth="1"/>
    <col min="12556" max="12556" width="6.85546875" style="87" customWidth="1"/>
    <col min="12557" max="12781" width="9.140625" style="87"/>
    <col min="12782" max="12782" width="19.28515625" style="87" customWidth="1"/>
    <col min="12783" max="12783" width="9.7109375" style="87" customWidth="1"/>
    <col min="12784" max="12784" width="9.42578125" style="87" customWidth="1"/>
    <col min="12785" max="12785" width="8.7109375" style="87" customWidth="1"/>
    <col min="12786" max="12787" width="9.42578125" style="87" customWidth="1"/>
    <col min="12788" max="12788" width="7.7109375" style="87" customWidth="1"/>
    <col min="12789" max="12789" width="8.85546875" style="87" customWidth="1"/>
    <col min="12790" max="12790" width="8.7109375" style="87" customWidth="1"/>
    <col min="12791" max="12791" width="7.7109375" style="87" customWidth="1"/>
    <col min="12792" max="12793" width="8.140625" style="87" customWidth="1"/>
    <col min="12794" max="12794" width="6.42578125" style="87" customWidth="1"/>
    <col min="12795" max="12796" width="7.42578125" style="87" customWidth="1"/>
    <col min="12797" max="12797" width="6.28515625" style="87" customWidth="1"/>
    <col min="12798" max="12798" width="7.7109375" style="87" customWidth="1"/>
    <col min="12799" max="12799" width="7.28515625" style="87" customWidth="1"/>
    <col min="12800" max="12800" width="7.5703125" style="87" customWidth="1"/>
    <col min="12801" max="12801" width="8.28515625" style="87" customWidth="1"/>
    <col min="12802" max="12802" width="8.42578125" style="87" customWidth="1"/>
    <col min="12803" max="12803" width="7.28515625" style="87" customWidth="1"/>
    <col min="12804" max="12805" width="9.140625" style="87" customWidth="1"/>
    <col min="12806" max="12806" width="8" style="87" customWidth="1"/>
    <col min="12807" max="12808" width="9.140625" style="87" customWidth="1"/>
    <col min="12809" max="12809" width="8" style="87" customWidth="1"/>
    <col min="12810" max="12810" width="9" style="87" customWidth="1"/>
    <col min="12811" max="12811" width="9.28515625" style="87" customWidth="1"/>
    <col min="12812" max="12812" width="6.85546875" style="87" customWidth="1"/>
    <col min="12813" max="13037" width="9.140625" style="87"/>
    <col min="13038" max="13038" width="19.28515625" style="87" customWidth="1"/>
    <col min="13039" max="13039" width="9.7109375" style="87" customWidth="1"/>
    <col min="13040" max="13040" width="9.42578125" style="87" customWidth="1"/>
    <col min="13041" max="13041" width="8.7109375" style="87" customWidth="1"/>
    <col min="13042" max="13043" width="9.42578125" style="87" customWidth="1"/>
    <col min="13044" max="13044" width="7.7109375" style="87" customWidth="1"/>
    <col min="13045" max="13045" width="8.85546875" style="87" customWidth="1"/>
    <col min="13046" max="13046" width="8.7109375" style="87" customWidth="1"/>
    <col min="13047" max="13047" width="7.7109375" style="87" customWidth="1"/>
    <col min="13048" max="13049" width="8.140625" style="87" customWidth="1"/>
    <col min="13050" max="13050" width="6.42578125" style="87" customWidth="1"/>
    <col min="13051" max="13052" width="7.42578125" style="87" customWidth="1"/>
    <col min="13053" max="13053" width="6.28515625" style="87" customWidth="1"/>
    <col min="13054" max="13054" width="7.7109375" style="87" customWidth="1"/>
    <col min="13055" max="13055" width="7.28515625" style="87" customWidth="1"/>
    <col min="13056" max="13056" width="7.5703125" style="87" customWidth="1"/>
    <col min="13057" max="13057" width="8.28515625" style="87" customWidth="1"/>
    <col min="13058" max="13058" width="8.42578125" style="87" customWidth="1"/>
    <col min="13059" max="13059" width="7.28515625" style="87" customWidth="1"/>
    <col min="13060" max="13061" width="9.140625" style="87" customWidth="1"/>
    <col min="13062" max="13062" width="8" style="87" customWidth="1"/>
    <col min="13063" max="13064" width="9.140625" style="87" customWidth="1"/>
    <col min="13065" max="13065" width="8" style="87" customWidth="1"/>
    <col min="13066" max="13066" width="9" style="87" customWidth="1"/>
    <col min="13067" max="13067" width="9.28515625" style="87" customWidth="1"/>
    <col min="13068" max="13068" width="6.85546875" style="87" customWidth="1"/>
    <col min="13069" max="13293" width="9.140625" style="87"/>
    <col min="13294" max="13294" width="19.28515625" style="87" customWidth="1"/>
    <col min="13295" max="13295" width="9.7109375" style="87" customWidth="1"/>
    <col min="13296" max="13296" width="9.42578125" style="87" customWidth="1"/>
    <col min="13297" max="13297" width="8.7109375" style="87" customWidth="1"/>
    <col min="13298" max="13299" width="9.42578125" style="87" customWidth="1"/>
    <col min="13300" max="13300" width="7.7109375" style="87" customWidth="1"/>
    <col min="13301" max="13301" width="8.85546875" style="87" customWidth="1"/>
    <col min="13302" max="13302" width="8.7109375" style="87" customWidth="1"/>
    <col min="13303" max="13303" width="7.7109375" style="87" customWidth="1"/>
    <col min="13304" max="13305" width="8.140625" style="87" customWidth="1"/>
    <col min="13306" max="13306" width="6.42578125" style="87" customWidth="1"/>
    <col min="13307" max="13308" width="7.42578125" style="87" customWidth="1"/>
    <col min="13309" max="13309" width="6.28515625" style="87" customWidth="1"/>
    <col min="13310" max="13310" width="7.7109375" style="87" customWidth="1"/>
    <col min="13311" max="13311" width="7.28515625" style="87" customWidth="1"/>
    <col min="13312" max="13312" width="7.5703125" style="87" customWidth="1"/>
    <col min="13313" max="13313" width="8.28515625" style="87" customWidth="1"/>
    <col min="13314" max="13314" width="8.42578125" style="87" customWidth="1"/>
    <col min="13315" max="13315" width="7.28515625" style="87" customWidth="1"/>
    <col min="13316" max="13317" width="9.140625" style="87" customWidth="1"/>
    <col min="13318" max="13318" width="8" style="87" customWidth="1"/>
    <col min="13319" max="13320" width="9.140625" style="87" customWidth="1"/>
    <col min="13321" max="13321" width="8" style="87" customWidth="1"/>
    <col min="13322" max="13322" width="9" style="87" customWidth="1"/>
    <col min="13323" max="13323" width="9.28515625" style="87" customWidth="1"/>
    <col min="13324" max="13324" width="6.85546875" style="87" customWidth="1"/>
    <col min="13325" max="13549" width="9.140625" style="87"/>
    <col min="13550" max="13550" width="19.28515625" style="87" customWidth="1"/>
    <col min="13551" max="13551" width="9.7109375" style="87" customWidth="1"/>
    <col min="13552" max="13552" width="9.42578125" style="87" customWidth="1"/>
    <col min="13553" max="13553" width="8.7109375" style="87" customWidth="1"/>
    <col min="13554" max="13555" width="9.42578125" style="87" customWidth="1"/>
    <col min="13556" max="13556" width="7.7109375" style="87" customWidth="1"/>
    <col min="13557" max="13557" width="8.85546875" style="87" customWidth="1"/>
    <col min="13558" max="13558" width="8.7109375" style="87" customWidth="1"/>
    <col min="13559" max="13559" width="7.7109375" style="87" customWidth="1"/>
    <col min="13560" max="13561" width="8.140625" style="87" customWidth="1"/>
    <col min="13562" max="13562" width="6.42578125" style="87" customWidth="1"/>
    <col min="13563" max="13564" width="7.42578125" style="87" customWidth="1"/>
    <col min="13565" max="13565" width="6.28515625" style="87" customWidth="1"/>
    <col min="13566" max="13566" width="7.7109375" style="87" customWidth="1"/>
    <col min="13567" max="13567" width="7.28515625" style="87" customWidth="1"/>
    <col min="13568" max="13568" width="7.5703125" style="87" customWidth="1"/>
    <col min="13569" max="13569" width="8.28515625" style="87" customWidth="1"/>
    <col min="13570" max="13570" width="8.42578125" style="87" customWidth="1"/>
    <col min="13571" max="13571" width="7.28515625" style="87" customWidth="1"/>
    <col min="13572" max="13573" width="9.140625" style="87" customWidth="1"/>
    <col min="13574" max="13574" width="8" style="87" customWidth="1"/>
    <col min="13575" max="13576" width="9.140625" style="87" customWidth="1"/>
    <col min="13577" max="13577" width="8" style="87" customWidth="1"/>
    <col min="13578" max="13578" width="9" style="87" customWidth="1"/>
    <col min="13579" max="13579" width="9.28515625" style="87" customWidth="1"/>
    <col min="13580" max="13580" width="6.85546875" style="87" customWidth="1"/>
    <col min="13581" max="13805" width="9.140625" style="87"/>
    <col min="13806" max="13806" width="19.28515625" style="87" customWidth="1"/>
    <col min="13807" max="13807" width="9.7109375" style="87" customWidth="1"/>
    <col min="13808" max="13808" width="9.42578125" style="87" customWidth="1"/>
    <col min="13809" max="13809" width="8.7109375" style="87" customWidth="1"/>
    <col min="13810" max="13811" width="9.42578125" style="87" customWidth="1"/>
    <col min="13812" max="13812" width="7.7109375" style="87" customWidth="1"/>
    <col min="13813" max="13813" width="8.85546875" style="87" customWidth="1"/>
    <col min="13814" max="13814" width="8.7109375" style="87" customWidth="1"/>
    <col min="13815" max="13815" width="7.7109375" style="87" customWidth="1"/>
    <col min="13816" max="13817" width="8.140625" style="87" customWidth="1"/>
    <col min="13818" max="13818" width="6.42578125" style="87" customWidth="1"/>
    <col min="13819" max="13820" width="7.42578125" style="87" customWidth="1"/>
    <col min="13821" max="13821" width="6.28515625" style="87" customWidth="1"/>
    <col min="13822" max="13822" width="7.7109375" style="87" customWidth="1"/>
    <col min="13823" max="13823" width="7.28515625" style="87" customWidth="1"/>
    <col min="13824" max="13824" width="7.5703125" style="87" customWidth="1"/>
    <col min="13825" max="13825" width="8.28515625" style="87" customWidth="1"/>
    <col min="13826" max="13826" width="8.42578125" style="87" customWidth="1"/>
    <col min="13827" max="13827" width="7.28515625" style="87" customWidth="1"/>
    <col min="13828" max="13829" width="9.140625" style="87" customWidth="1"/>
    <col min="13830" max="13830" width="8" style="87" customWidth="1"/>
    <col min="13831" max="13832" width="9.140625" style="87" customWidth="1"/>
    <col min="13833" max="13833" width="8" style="87" customWidth="1"/>
    <col min="13834" max="13834" width="9" style="87" customWidth="1"/>
    <col min="13835" max="13835" width="9.28515625" style="87" customWidth="1"/>
    <col min="13836" max="13836" width="6.85546875" style="87" customWidth="1"/>
    <col min="13837" max="14061" width="9.140625" style="87"/>
    <col min="14062" max="14062" width="19.28515625" style="87" customWidth="1"/>
    <col min="14063" max="14063" width="9.7109375" style="87" customWidth="1"/>
    <col min="14064" max="14064" width="9.42578125" style="87" customWidth="1"/>
    <col min="14065" max="14065" width="8.7109375" style="87" customWidth="1"/>
    <col min="14066" max="14067" width="9.42578125" style="87" customWidth="1"/>
    <col min="14068" max="14068" width="7.7109375" style="87" customWidth="1"/>
    <col min="14069" max="14069" width="8.85546875" style="87" customWidth="1"/>
    <col min="14070" max="14070" width="8.7109375" style="87" customWidth="1"/>
    <col min="14071" max="14071" width="7.7109375" style="87" customWidth="1"/>
    <col min="14072" max="14073" width="8.140625" style="87" customWidth="1"/>
    <col min="14074" max="14074" width="6.42578125" style="87" customWidth="1"/>
    <col min="14075" max="14076" width="7.42578125" style="87" customWidth="1"/>
    <col min="14077" max="14077" width="6.28515625" style="87" customWidth="1"/>
    <col min="14078" max="14078" width="7.7109375" style="87" customWidth="1"/>
    <col min="14079" max="14079" width="7.28515625" style="87" customWidth="1"/>
    <col min="14080" max="14080" width="7.5703125" style="87" customWidth="1"/>
    <col min="14081" max="14081" width="8.28515625" style="87" customWidth="1"/>
    <col min="14082" max="14082" width="8.42578125" style="87" customWidth="1"/>
    <col min="14083" max="14083" width="7.28515625" style="87" customWidth="1"/>
    <col min="14084" max="14085" width="9.140625" style="87" customWidth="1"/>
    <col min="14086" max="14086" width="8" style="87" customWidth="1"/>
    <col min="14087" max="14088" width="9.140625" style="87" customWidth="1"/>
    <col min="14089" max="14089" width="8" style="87" customWidth="1"/>
    <col min="14090" max="14090" width="9" style="87" customWidth="1"/>
    <col min="14091" max="14091" width="9.28515625" style="87" customWidth="1"/>
    <col min="14092" max="14092" width="6.85546875" style="87" customWidth="1"/>
    <col min="14093" max="14317" width="9.140625" style="87"/>
    <col min="14318" max="14318" width="19.28515625" style="87" customWidth="1"/>
    <col min="14319" max="14319" width="9.7109375" style="87" customWidth="1"/>
    <col min="14320" max="14320" width="9.42578125" style="87" customWidth="1"/>
    <col min="14321" max="14321" width="8.7109375" style="87" customWidth="1"/>
    <col min="14322" max="14323" width="9.42578125" style="87" customWidth="1"/>
    <col min="14324" max="14324" width="7.7109375" style="87" customWidth="1"/>
    <col min="14325" max="14325" width="8.85546875" style="87" customWidth="1"/>
    <col min="14326" max="14326" width="8.7109375" style="87" customWidth="1"/>
    <col min="14327" max="14327" width="7.7109375" style="87" customWidth="1"/>
    <col min="14328" max="14329" width="8.140625" style="87" customWidth="1"/>
    <col min="14330" max="14330" width="6.42578125" style="87" customWidth="1"/>
    <col min="14331" max="14332" width="7.42578125" style="87" customWidth="1"/>
    <col min="14333" max="14333" width="6.28515625" style="87" customWidth="1"/>
    <col min="14334" max="14334" width="7.7109375" style="87" customWidth="1"/>
    <col min="14335" max="14335" width="7.28515625" style="87" customWidth="1"/>
    <col min="14336" max="14336" width="7.5703125" style="87" customWidth="1"/>
    <col min="14337" max="14337" width="8.28515625" style="87" customWidth="1"/>
    <col min="14338" max="14338" width="8.42578125" style="87" customWidth="1"/>
    <col min="14339" max="14339" width="7.28515625" style="87" customWidth="1"/>
    <col min="14340" max="14341" width="9.140625" style="87" customWidth="1"/>
    <col min="14342" max="14342" width="8" style="87" customWidth="1"/>
    <col min="14343" max="14344" width="9.140625" style="87" customWidth="1"/>
    <col min="14345" max="14345" width="8" style="87" customWidth="1"/>
    <col min="14346" max="14346" width="9" style="87" customWidth="1"/>
    <col min="14347" max="14347" width="9.28515625" style="87" customWidth="1"/>
    <col min="14348" max="14348" width="6.85546875" style="87" customWidth="1"/>
    <col min="14349" max="14573" width="9.140625" style="87"/>
    <col min="14574" max="14574" width="19.28515625" style="87" customWidth="1"/>
    <col min="14575" max="14575" width="9.7109375" style="87" customWidth="1"/>
    <col min="14576" max="14576" width="9.42578125" style="87" customWidth="1"/>
    <col min="14577" max="14577" width="8.7109375" style="87" customWidth="1"/>
    <col min="14578" max="14579" width="9.42578125" style="87" customWidth="1"/>
    <col min="14580" max="14580" width="7.7109375" style="87" customWidth="1"/>
    <col min="14581" max="14581" width="8.85546875" style="87" customWidth="1"/>
    <col min="14582" max="14582" width="8.7109375" style="87" customWidth="1"/>
    <col min="14583" max="14583" width="7.7109375" style="87" customWidth="1"/>
    <col min="14584" max="14585" width="8.140625" style="87" customWidth="1"/>
    <col min="14586" max="14586" width="6.42578125" style="87" customWidth="1"/>
    <col min="14587" max="14588" width="7.42578125" style="87" customWidth="1"/>
    <col min="14589" max="14589" width="6.28515625" style="87" customWidth="1"/>
    <col min="14590" max="14590" width="7.7109375" style="87" customWidth="1"/>
    <col min="14591" max="14591" width="7.28515625" style="87" customWidth="1"/>
    <col min="14592" max="14592" width="7.5703125" style="87" customWidth="1"/>
    <col min="14593" max="14593" width="8.28515625" style="87" customWidth="1"/>
    <col min="14594" max="14594" width="8.42578125" style="87" customWidth="1"/>
    <col min="14595" max="14595" width="7.28515625" style="87" customWidth="1"/>
    <col min="14596" max="14597" width="9.140625" style="87" customWidth="1"/>
    <col min="14598" max="14598" width="8" style="87" customWidth="1"/>
    <col min="14599" max="14600" width="9.140625" style="87" customWidth="1"/>
    <col min="14601" max="14601" width="8" style="87" customWidth="1"/>
    <col min="14602" max="14602" width="9" style="87" customWidth="1"/>
    <col min="14603" max="14603" width="9.28515625" style="87" customWidth="1"/>
    <col min="14604" max="14604" width="6.85546875" style="87" customWidth="1"/>
    <col min="14605" max="14829" width="9.140625" style="87"/>
    <col min="14830" max="14830" width="19.28515625" style="87" customWidth="1"/>
    <col min="14831" max="14831" width="9.7109375" style="87" customWidth="1"/>
    <col min="14832" max="14832" width="9.42578125" style="87" customWidth="1"/>
    <col min="14833" max="14833" width="8.7109375" style="87" customWidth="1"/>
    <col min="14834" max="14835" width="9.42578125" style="87" customWidth="1"/>
    <col min="14836" max="14836" width="7.7109375" style="87" customWidth="1"/>
    <col min="14837" max="14837" width="8.85546875" style="87" customWidth="1"/>
    <col min="14838" max="14838" width="8.7109375" style="87" customWidth="1"/>
    <col min="14839" max="14839" width="7.7109375" style="87" customWidth="1"/>
    <col min="14840" max="14841" width="8.140625" style="87" customWidth="1"/>
    <col min="14842" max="14842" width="6.42578125" style="87" customWidth="1"/>
    <col min="14843" max="14844" width="7.42578125" style="87" customWidth="1"/>
    <col min="14845" max="14845" width="6.28515625" style="87" customWidth="1"/>
    <col min="14846" max="14846" width="7.7109375" style="87" customWidth="1"/>
    <col min="14847" max="14847" width="7.28515625" style="87" customWidth="1"/>
    <col min="14848" max="14848" width="7.5703125" style="87" customWidth="1"/>
    <col min="14849" max="14849" width="8.28515625" style="87" customWidth="1"/>
    <col min="14850" max="14850" width="8.42578125" style="87" customWidth="1"/>
    <col min="14851" max="14851" width="7.28515625" style="87" customWidth="1"/>
    <col min="14852" max="14853" width="9.140625" style="87" customWidth="1"/>
    <col min="14854" max="14854" width="8" style="87" customWidth="1"/>
    <col min="14855" max="14856" width="9.140625" style="87" customWidth="1"/>
    <col min="14857" max="14857" width="8" style="87" customWidth="1"/>
    <col min="14858" max="14858" width="9" style="87" customWidth="1"/>
    <col min="14859" max="14859" width="9.28515625" style="87" customWidth="1"/>
    <col min="14860" max="14860" width="6.85546875" style="87" customWidth="1"/>
    <col min="14861" max="15085" width="9.140625" style="87"/>
    <col min="15086" max="15086" width="19.28515625" style="87" customWidth="1"/>
    <col min="15087" max="15087" width="9.7109375" style="87" customWidth="1"/>
    <col min="15088" max="15088" width="9.42578125" style="87" customWidth="1"/>
    <col min="15089" max="15089" width="8.7109375" style="87" customWidth="1"/>
    <col min="15090" max="15091" width="9.42578125" style="87" customWidth="1"/>
    <col min="15092" max="15092" width="7.7109375" style="87" customWidth="1"/>
    <col min="15093" max="15093" width="8.85546875" style="87" customWidth="1"/>
    <col min="15094" max="15094" width="8.7109375" style="87" customWidth="1"/>
    <col min="15095" max="15095" width="7.7109375" style="87" customWidth="1"/>
    <col min="15096" max="15097" width="8.140625" style="87" customWidth="1"/>
    <col min="15098" max="15098" width="6.42578125" style="87" customWidth="1"/>
    <col min="15099" max="15100" width="7.42578125" style="87" customWidth="1"/>
    <col min="15101" max="15101" width="6.28515625" style="87" customWidth="1"/>
    <col min="15102" max="15102" width="7.7109375" style="87" customWidth="1"/>
    <col min="15103" max="15103" width="7.28515625" style="87" customWidth="1"/>
    <col min="15104" max="15104" width="7.5703125" style="87" customWidth="1"/>
    <col min="15105" max="15105" width="8.28515625" style="87" customWidth="1"/>
    <col min="15106" max="15106" width="8.42578125" style="87" customWidth="1"/>
    <col min="15107" max="15107" width="7.28515625" style="87" customWidth="1"/>
    <col min="15108" max="15109" width="9.140625" style="87" customWidth="1"/>
    <col min="15110" max="15110" width="8" style="87" customWidth="1"/>
    <col min="15111" max="15112" width="9.140625" style="87" customWidth="1"/>
    <col min="15113" max="15113" width="8" style="87" customWidth="1"/>
    <col min="15114" max="15114" width="9" style="87" customWidth="1"/>
    <col min="15115" max="15115" width="9.28515625" style="87" customWidth="1"/>
    <col min="15116" max="15116" width="6.85546875" style="87" customWidth="1"/>
    <col min="15117" max="15341" width="9.140625" style="87"/>
    <col min="15342" max="15342" width="19.28515625" style="87" customWidth="1"/>
    <col min="15343" max="15343" width="9.7109375" style="87" customWidth="1"/>
    <col min="15344" max="15344" width="9.42578125" style="87" customWidth="1"/>
    <col min="15345" max="15345" width="8.7109375" style="87" customWidth="1"/>
    <col min="15346" max="15347" width="9.42578125" style="87" customWidth="1"/>
    <col min="15348" max="15348" width="7.7109375" style="87" customWidth="1"/>
    <col min="15349" max="15349" width="8.85546875" style="87" customWidth="1"/>
    <col min="15350" max="15350" width="8.7109375" style="87" customWidth="1"/>
    <col min="15351" max="15351" width="7.7109375" style="87" customWidth="1"/>
    <col min="15352" max="15353" width="8.140625" style="87" customWidth="1"/>
    <col min="15354" max="15354" width="6.42578125" style="87" customWidth="1"/>
    <col min="15355" max="15356" width="7.42578125" style="87" customWidth="1"/>
    <col min="15357" max="15357" width="6.28515625" style="87" customWidth="1"/>
    <col min="15358" max="15358" width="7.7109375" style="87" customWidth="1"/>
    <col min="15359" max="15359" width="7.28515625" style="87" customWidth="1"/>
    <col min="15360" max="15360" width="7.5703125" style="87" customWidth="1"/>
    <col min="15361" max="15361" width="8.28515625" style="87" customWidth="1"/>
    <col min="15362" max="15362" width="8.42578125" style="87" customWidth="1"/>
    <col min="15363" max="15363" width="7.28515625" style="87" customWidth="1"/>
    <col min="15364" max="15365" width="9.140625" style="87" customWidth="1"/>
    <col min="15366" max="15366" width="8" style="87" customWidth="1"/>
    <col min="15367" max="15368" width="9.140625" style="87" customWidth="1"/>
    <col min="15369" max="15369" width="8" style="87" customWidth="1"/>
    <col min="15370" max="15370" width="9" style="87" customWidth="1"/>
    <col min="15371" max="15371" width="9.28515625" style="87" customWidth="1"/>
    <col min="15372" max="15372" width="6.85546875" style="87" customWidth="1"/>
    <col min="15373" max="15597" width="9.140625" style="87"/>
    <col min="15598" max="15598" width="19.28515625" style="87" customWidth="1"/>
    <col min="15599" max="15599" width="9.7109375" style="87" customWidth="1"/>
    <col min="15600" max="15600" width="9.42578125" style="87" customWidth="1"/>
    <col min="15601" max="15601" width="8.7109375" style="87" customWidth="1"/>
    <col min="15602" max="15603" width="9.42578125" style="87" customWidth="1"/>
    <col min="15604" max="15604" width="7.7109375" style="87" customWidth="1"/>
    <col min="15605" max="15605" width="8.85546875" style="87" customWidth="1"/>
    <col min="15606" max="15606" width="8.7109375" style="87" customWidth="1"/>
    <col min="15607" max="15607" width="7.7109375" style="87" customWidth="1"/>
    <col min="15608" max="15609" width="8.140625" style="87" customWidth="1"/>
    <col min="15610" max="15610" width="6.42578125" style="87" customWidth="1"/>
    <col min="15611" max="15612" width="7.42578125" style="87" customWidth="1"/>
    <col min="15613" max="15613" width="6.28515625" style="87" customWidth="1"/>
    <col min="15614" max="15614" width="7.7109375" style="87" customWidth="1"/>
    <col min="15615" max="15615" width="7.28515625" style="87" customWidth="1"/>
    <col min="15616" max="15616" width="7.5703125" style="87" customWidth="1"/>
    <col min="15617" max="15617" width="8.28515625" style="87" customWidth="1"/>
    <col min="15618" max="15618" width="8.42578125" style="87" customWidth="1"/>
    <col min="15619" max="15619" width="7.28515625" style="87" customWidth="1"/>
    <col min="15620" max="15621" width="9.140625" style="87" customWidth="1"/>
    <col min="15622" max="15622" width="8" style="87" customWidth="1"/>
    <col min="15623" max="15624" width="9.140625" style="87" customWidth="1"/>
    <col min="15625" max="15625" width="8" style="87" customWidth="1"/>
    <col min="15626" max="15626" width="9" style="87" customWidth="1"/>
    <col min="15627" max="15627" width="9.28515625" style="87" customWidth="1"/>
    <col min="15628" max="15628" width="6.85546875" style="87" customWidth="1"/>
    <col min="15629" max="15853" width="9.140625" style="87"/>
    <col min="15854" max="15854" width="19.28515625" style="87" customWidth="1"/>
    <col min="15855" max="15855" width="9.7109375" style="87" customWidth="1"/>
    <col min="15856" max="15856" width="9.42578125" style="87" customWidth="1"/>
    <col min="15857" max="15857" width="8.7109375" style="87" customWidth="1"/>
    <col min="15858" max="15859" width="9.42578125" style="87" customWidth="1"/>
    <col min="15860" max="15860" width="7.7109375" style="87" customWidth="1"/>
    <col min="15861" max="15861" width="8.85546875" style="87" customWidth="1"/>
    <col min="15862" max="15862" width="8.7109375" style="87" customWidth="1"/>
    <col min="15863" max="15863" width="7.7109375" style="87" customWidth="1"/>
    <col min="15864" max="15865" width="8.140625" style="87" customWidth="1"/>
    <col min="15866" max="15866" width="6.42578125" style="87" customWidth="1"/>
    <col min="15867" max="15868" width="7.42578125" style="87" customWidth="1"/>
    <col min="15869" max="15869" width="6.28515625" style="87" customWidth="1"/>
    <col min="15870" max="15870" width="7.7109375" style="87" customWidth="1"/>
    <col min="15871" max="15871" width="7.28515625" style="87" customWidth="1"/>
    <col min="15872" max="15872" width="7.5703125" style="87" customWidth="1"/>
    <col min="15873" max="15873" width="8.28515625" style="87" customWidth="1"/>
    <col min="15874" max="15874" width="8.42578125" style="87" customWidth="1"/>
    <col min="15875" max="15875" width="7.28515625" style="87" customWidth="1"/>
    <col min="15876" max="15877" width="9.140625" style="87" customWidth="1"/>
    <col min="15878" max="15878" width="8" style="87" customWidth="1"/>
    <col min="15879" max="15880" width="9.140625" style="87" customWidth="1"/>
    <col min="15881" max="15881" width="8" style="87" customWidth="1"/>
    <col min="15882" max="15882" width="9" style="87" customWidth="1"/>
    <col min="15883" max="15883" width="9.28515625" style="87" customWidth="1"/>
    <col min="15884" max="15884" width="6.85546875" style="87" customWidth="1"/>
    <col min="15885" max="16109" width="9.140625" style="87"/>
    <col min="16110" max="16110" width="19.28515625" style="87" customWidth="1"/>
    <col min="16111" max="16111" width="9.7109375" style="87" customWidth="1"/>
    <col min="16112" max="16112" width="9.42578125" style="87" customWidth="1"/>
    <col min="16113" max="16113" width="8.7109375" style="87" customWidth="1"/>
    <col min="16114" max="16115" width="9.42578125" style="87" customWidth="1"/>
    <col min="16116" max="16116" width="7.7109375" style="87" customWidth="1"/>
    <col min="16117" max="16117" width="8.85546875" style="87" customWidth="1"/>
    <col min="16118" max="16118" width="8.7109375" style="87" customWidth="1"/>
    <col min="16119" max="16119" width="7.7109375" style="87" customWidth="1"/>
    <col min="16120" max="16121" width="8.140625" style="87" customWidth="1"/>
    <col min="16122" max="16122" width="6.42578125" style="87" customWidth="1"/>
    <col min="16123" max="16124" width="7.42578125" style="87" customWidth="1"/>
    <col min="16125" max="16125" width="6.28515625" style="87" customWidth="1"/>
    <col min="16126" max="16126" width="7.7109375" style="87" customWidth="1"/>
    <col min="16127" max="16127" width="7.28515625" style="87" customWidth="1"/>
    <col min="16128" max="16128" width="7.5703125" style="87" customWidth="1"/>
    <col min="16129" max="16129" width="8.28515625" style="87" customWidth="1"/>
    <col min="16130" max="16130" width="8.42578125" style="87" customWidth="1"/>
    <col min="16131" max="16131" width="7.28515625" style="87" customWidth="1"/>
    <col min="16132" max="16133" width="9.140625" style="87" customWidth="1"/>
    <col min="16134" max="16134" width="8" style="87" customWidth="1"/>
    <col min="16135" max="16136" width="9.140625" style="87" customWidth="1"/>
    <col min="16137" max="16137" width="8" style="87" customWidth="1"/>
    <col min="16138" max="16138" width="9" style="87" customWidth="1"/>
    <col min="16139" max="16139" width="9.28515625" style="87" customWidth="1"/>
    <col min="16140" max="16140" width="6.85546875" style="87" customWidth="1"/>
    <col min="16141" max="16384" width="9.140625" style="87"/>
  </cols>
  <sheetData>
    <row r="1" spans="1:12" s="67" customFormat="1" ht="52.5" customHeight="1">
      <c r="A1" s="144"/>
      <c r="B1" s="338" t="s">
        <v>130</v>
      </c>
      <c r="C1" s="338"/>
      <c r="D1" s="338"/>
      <c r="E1" s="338"/>
      <c r="F1" s="338"/>
      <c r="G1" s="338"/>
      <c r="H1" s="338"/>
      <c r="I1" s="338"/>
      <c r="J1" s="338"/>
      <c r="K1" s="338"/>
    </row>
    <row r="2" spans="1:12" s="67" customFormat="1" ht="15.75" customHeight="1">
      <c r="C2" s="99"/>
      <c r="D2" s="99"/>
      <c r="E2" s="253"/>
      <c r="H2" s="99"/>
      <c r="I2" s="254"/>
      <c r="J2" s="128"/>
      <c r="K2" s="129" t="s">
        <v>15</v>
      </c>
    </row>
    <row r="3" spans="1:12" s="100" customFormat="1" ht="21.75" customHeight="1">
      <c r="A3" s="312"/>
      <c r="B3" s="294" t="s">
        <v>18</v>
      </c>
      <c r="C3" s="324" t="s">
        <v>32</v>
      </c>
      <c r="D3" s="293" t="s">
        <v>131</v>
      </c>
      <c r="E3" s="339" t="s">
        <v>132</v>
      </c>
      <c r="F3" s="324" t="s">
        <v>26</v>
      </c>
      <c r="G3" s="339" t="s">
        <v>33</v>
      </c>
      <c r="H3" s="324" t="s">
        <v>21</v>
      </c>
      <c r="I3" s="339" t="s">
        <v>27</v>
      </c>
      <c r="J3" s="342" t="s">
        <v>29</v>
      </c>
      <c r="K3" s="324" t="s">
        <v>28</v>
      </c>
    </row>
    <row r="4" spans="1:12" s="101" customFormat="1" ht="18.75" customHeight="1">
      <c r="A4" s="313"/>
      <c r="B4" s="297"/>
      <c r="C4" s="324"/>
      <c r="D4" s="296"/>
      <c r="E4" s="340"/>
      <c r="F4" s="324"/>
      <c r="G4" s="340"/>
      <c r="H4" s="324"/>
      <c r="I4" s="340"/>
      <c r="J4" s="343"/>
      <c r="K4" s="324"/>
    </row>
    <row r="5" spans="1:12" s="101" customFormat="1" ht="43.5" customHeight="1">
      <c r="A5" s="313"/>
      <c r="B5" s="300"/>
      <c r="C5" s="324"/>
      <c r="D5" s="299"/>
      <c r="E5" s="341"/>
      <c r="F5" s="324"/>
      <c r="G5" s="341"/>
      <c r="H5" s="324"/>
      <c r="I5" s="341"/>
      <c r="J5" s="344"/>
      <c r="K5" s="324"/>
    </row>
    <row r="6" spans="1:12" s="70" customFormat="1" ht="14.25" customHeight="1">
      <c r="A6" s="73" t="s">
        <v>9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4"/>
    </row>
    <row r="7" spans="1:12" s="74" customFormat="1" ht="26.25" customHeight="1">
      <c r="A7" s="255" t="s">
        <v>8</v>
      </c>
      <c r="B7" s="75">
        <f>SUM(B8:B33)</f>
        <v>75165</v>
      </c>
      <c r="C7" s="75">
        <f t="shared" ref="C7:K7" si="0">SUM(C8:C33)</f>
        <v>33992</v>
      </c>
      <c r="D7" s="75">
        <f t="shared" si="0"/>
        <v>9376</v>
      </c>
      <c r="E7" s="75">
        <f t="shared" si="0"/>
        <v>7541</v>
      </c>
      <c r="F7" s="75">
        <f t="shared" si="0"/>
        <v>2105</v>
      </c>
      <c r="G7" s="75">
        <f t="shared" si="0"/>
        <v>3396</v>
      </c>
      <c r="H7" s="75">
        <f t="shared" si="0"/>
        <v>29199</v>
      </c>
      <c r="I7" s="75">
        <f t="shared" si="0"/>
        <v>53089</v>
      </c>
      <c r="J7" s="75">
        <f t="shared" si="0"/>
        <v>14103</v>
      </c>
      <c r="K7" s="75">
        <f t="shared" si="0"/>
        <v>11614</v>
      </c>
      <c r="L7" s="79"/>
    </row>
    <row r="8" spans="1:12" s="79" customFormat="1" ht="18" customHeight="1">
      <c r="A8" s="242" t="s">
        <v>59</v>
      </c>
      <c r="B8" s="80">
        <v>39408</v>
      </c>
      <c r="C8" s="85">
        <v>11578</v>
      </c>
      <c r="D8" s="90">
        <v>1957</v>
      </c>
      <c r="E8" s="90">
        <v>1637</v>
      </c>
      <c r="F8" s="85">
        <v>417</v>
      </c>
      <c r="G8" s="90">
        <v>725</v>
      </c>
      <c r="H8" s="90">
        <v>7757</v>
      </c>
      <c r="I8" s="90">
        <v>31791</v>
      </c>
      <c r="J8" s="85">
        <v>4356</v>
      </c>
      <c r="K8" s="85">
        <v>3608</v>
      </c>
      <c r="L8" s="87"/>
    </row>
    <row r="9" spans="1:12" ht="18" customHeight="1">
      <c r="A9" s="242" t="s">
        <v>60</v>
      </c>
      <c r="B9" s="80">
        <v>2308</v>
      </c>
      <c r="C9" s="85">
        <v>1980</v>
      </c>
      <c r="D9" s="90">
        <v>535</v>
      </c>
      <c r="E9" s="90">
        <v>390</v>
      </c>
      <c r="F9" s="85">
        <v>160</v>
      </c>
      <c r="G9" s="90">
        <v>247</v>
      </c>
      <c r="H9" s="90">
        <v>1956</v>
      </c>
      <c r="I9" s="90">
        <v>1118</v>
      </c>
      <c r="J9" s="85">
        <v>1089</v>
      </c>
      <c r="K9" s="85">
        <v>908</v>
      </c>
    </row>
    <row r="10" spans="1:12" ht="18" customHeight="1">
      <c r="A10" s="242" t="s">
        <v>61</v>
      </c>
      <c r="B10" s="80">
        <v>700</v>
      </c>
      <c r="C10" s="85">
        <v>632</v>
      </c>
      <c r="D10" s="90">
        <v>102</v>
      </c>
      <c r="E10" s="90">
        <v>74</v>
      </c>
      <c r="F10" s="85">
        <v>15</v>
      </c>
      <c r="G10" s="90">
        <v>52</v>
      </c>
      <c r="H10" s="90">
        <v>621</v>
      </c>
      <c r="I10" s="90">
        <v>411</v>
      </c>
      <c r="J10" s="85">
        <v>377</v>
      </c>
      <c r="K10" s="85">
        <v>243</v>
      </c>
    </row>
    <row r="11" spans="1:12" ht="18" customHeight="1">
      <c r="A11" s="242" t="s">
        <v>62</v>
      </c>
      <c r="B11" s="80">
        <v>2902</v>
      </c>
      <c r="C11" s="85">
        <v>692</v>
      </c>
      <c r="D11" s="90">
        <v>382</v>
      </c>
      <c r="E11" s="90">
        <v>304</v>
      </c>
      <c r="F11" s="85">
        <v>49</v>
      </c>
      <c r="G11" s="90">
        <v>212</v>
      </c>
      <c r="H11" s="90">
        <v>660</v>
      </c>
      <c r="I11" s="90">
        <v>2445</v>
      </c>
      <c r="J11" s="85">
        <v>243</v>
      </c>
      <c r="K11" s="85">
        <v>208</v>
      </c>
    </row>
    <row r="12" spans="1:12" ht="18" customHeight="1">
      <c r="A12" s="242" t="s">
        <v>63</v>
      </c>
      <c r="B12" s="80">
        <v>392</v>
      </c>
      <c r="C12" s="85">
        <v>343</v>
      </c>
      <c r="D12" s="90">
        <v>147</v>
      </c>
      <c r="E12" s="90">
        <v>123</v>
      </c>
      <c r="F12" s="85">
        <v>44</v>
      </c>
      <c r="G12" s="90">
        <v>38</v>
      </c>
      <c r="H12" s="90">
        <v>338</v>
      </c>
      <c r="I12" s="90">
        <v>153</v>
      </c>
      <c r="J12" s="85">
        <v>131</v>
      </c>
      <c r="K12" s="85">
        <v>117</v>
      </c>
    </row>
    <row r="13" spans="1:12" ht="18" customHeight="1">
      <c r="A13" s="242" t="s">
        <v>64</v>
      </c>
      <c r="B13" s="80">
        <v>815</v>
      </c>
      <c r="C13" s="85">
        <v>684</v>
      </c>
      <c r="D13" s="90">
        <v>297</v>
      </c>
      <c r="E13" s="90">
        <v>215</v>
      </c>
      <c r="F13" s="85">
        <v>56</v>
      </c>
      <c r="G13" s="90">
        <v>130</v>
      </c>
      <c r="H13" s="90">
        <v>646</v>
      </c>
      <c r="I13" s="90">
        <v>307</v>
      </c>
      <c r="J13" s="85">
        <v>291</v>
      </c>
      <c r="K13" s="85">
        <v>258</v>
      </c>
    </row>
    <row r="14" spans="1:12" ht="18" customHeight="1">
      <c r="A14" s="242" t="s">
        <v>65</v>
      </c>
      <c r="B14" s="80">
        <v>1389</v>
      </c>
      <c r="C14" s="85">
        <v>1094</v>
      </c>
      <c r="D14" s="90">
        <v>426</v>
      </c>
      <c r="E14" s="90">
        <v>344</v>
      </c>
      <c r="F14" s="85">
        <v>84</v>
      </c>
      <c r="G14" s="90">
        <v>102</v>
      </c>
      <c r="H14" s="90">
        <v>1007</v>
      </c>
      <c r="I14" s="90">
        <v>618</v>
      </c>
      <c r="J14" s="85">
        <v>422</v>
      </c>
      <c r="K14" s="85">
        <v>331</v>
      </c>
    </row>
    <row r="15" spans="1:12" ht="18" customHeight="1">
      <c r="A15" s="242" t="s">
        <v>66</v>
      </c>
      <c r="B15" s="80">
        <v>1461</v>
      </c>
      <c r="C15" s="85">
        <v>581</v>
      </c>
      <c r="D15" s="90">
        <v>171</v>
      </c>
      <c r="E15" s="90">
        <v>154</v>
      </c>
      <c r="F15" s="85">
        <v>60</v>
      </c>
      <c r="G15" s="90">
        <v>25</v>
      </c>
      <c r="H15" s="90">
        <v>546</v>
      </c>
      <c r="I15" s="90">
        <v>1065</v>
      </c>
      <c r="J15" s="85">
        <v>207</v>
      </c>
      <c r="K15" s="85">
        <v>191</v>
      </c>
    </row>
    <row r="16" spans="1:12" ht="18" customHeight="1">
      <c r="A16" s="242" t="s">
        <v>67</v>
      </c>
      <c r="B16" s="80">
        <v>385</v>
      </c>
      <c r="C16" s="85">
        <v>319</v>
      </c>
      <c r="D16" s="90">
        <v>98</v>
      </c>
      <c r="E16" s="90">
        <v>87</v>
      </c>
      <c r="F16" s="85">
        <v>19</v>
      </c>
      <c r="G16" s="90">
        <v>43</v>
      </c>
      <c r="H16" s="90">
        <v>318</v>
      </c>
      <c r="I16" s="90">
        <v>187</v>
      </c>
      <c r="J16" s="85">
        <v>132</v>
      </c>
      <c r="K16" s="85">
        <v>119</v>
      </c>
    </row>
    <row r="17" spans="1:12" ht="18" customHeight="1">
      <c r="A17" s="242" t="s">
        <v>68</v>
      </c>
      <c r="B17" s="80">
        <v>1045</v>
      </c>
      <c r="C17" s="85">
        <v>850</v>
      </c>
      <c r="D17" s="90">
        <v>337</v>
      </c>
      <c r="E17" s="90">
        <v>263</v>
      </c>
      <c r="F17" s="85">
        <v>66</v>
      </c>
      <c r="G17" s="90">
        <v>190</v>
      </c>
      <c r="H17" s="90">
        <v>835</v>
      </c>
      <c r="I17" s="90">
        <v>456</v>
      </c>
      <c r="J17" s="85">
        <v>354</v>
      </c>
      <c r="K17" s="85">
        <v>309</v>
      </c>
    </row>
    <row r="18" spans="1:12" ht="18" customHeight="1">
      <c r="A18" s="242" t="s">
        <v>69</v>
      </c>
      <c r="B18" s="80">
        <v>635</v>
      </c>
      <c r="C18" s="85">
        <v>401</v>
      </c>
      <c r="D18" s="90">
        <v>217</v>
      </c>
      <c r="E18" s="90">
        <v>126</v>
      </c>
      <c r="F18" s="85">
        <v>18</v>
      </c>
      <c r="G18" s="90">
        <v>35</v>
      </c>
      <c r="H18" s="90">
        <v>368</v>
      </c>
      <c r="I18" s="90">
        <v>311</v>
      </c>
      <c r="J18" s="85">
        <v>145</v>
      </c>
      <c r="K18" s="85">
        <v>131</v>
      </c>
    </row>
    <row r="19" spans="1:12" ht="18" customHeight="1">
      <c r="A19" s="256" t="s">
        <v>91</v>
      </c>
      <c r="B19" s="80">
        <v>2947</v>
      </c>
      <c r="C19" s="85">
        <v>2588</v>
      </c>
      <c r="D19" s="90">
        <v>801</v>
      </c>
      <c r="E19" s="90">
        <v>584</v>
      </c>
      <c r="F19" s="85">
        <v>179</v>
      </c>
      <c r="G19" s="90">
        <v>378</v>
      </c>
      <c r="H19" s="90">
        <v>2469</v>
      </c>
      <c r="I19" s="90">
        <v>1326</v>
      </c>
      <c r="J19" s="85">
        <v>1280</v>
      </c>
      <c r="K19" s="85">
        <v>1032</v>
      </c>
    </row>
    <row r="20" spans="1:12" s="209" customFormat="1" ht="18" customHeight="1">
      <c r="A20" s="242" t="s">
        <v>71</v>
      </c>
      <c r="B20" s="80">
        <v>582</v>
      </c>
      <c r="C20" s="85">
        <v>509</v>
      </c>
      <c r="D20" s="90">
        <v>196</v>
      </c>
      <c r="E20" s="90">
        <v>176</v>
      </c>
      <c r="F20" s="85">
        <v>27</v>
      </c>
      <c r="G20" s="90">
        <v>35</v>
      </c>
      <c r="H20" s="90">
        <v>490</v>
      </c>
      <c r="I20" s="90">
        <v>232</v>
      </c>
      <c r="J20" s="85">
        <v>217</v>
      </c>
      <c r="K20" s="85">
        <v>198</v>
      </c>
      <c r="L20" s="87"/>
    </row>
    <row r="21" spans="1:12" ht="18" customHeight="1">
      <c r="A21" s="242" t="s">
        <v>72</v>
      </c>
      <c r="B21" s="80">
        <v>296</v>
      </c>
      <c r="C21" s="85">
        <v>201</v>
      </c>
      <c r="D21" s="90">
        <v>28</v>
      </c>
      <c r="E21" s="90">
        <v>22</v>
      </c>
      <c r="F21" s="85">
        <v>8</v>
      </c>
      <c r="G21" s="90">
        <v>2</v>
      </c>
      <c r="H21" s="90">
        <v>179</v>
      </c>
      <c r="I21" s="90">
        <v>193</v>
      </c>
      <c r="J21" s="85">
        <v>98</v>
      </c>
      <c r="K21" s="85">
        <v>73</v>
      </c>
    </row>
    <row r="22" spans="1:12" ht="18" customHeight="1">
      <c r="A22" s="242" t="s">
        <v>73</v>
      </c>
      <c r="B22" s="80">
        <v>1234</v>
      </c>
      <c r="C22" s="85">
        <v>708</v>
      </c>
      <c r="D22" s="90">
        <v>256</v>
      </c>
      <c r="E22" s="90">
        <v>201</v>
      </c>
      <c r="F22" s="85">
        <v>88</v>
      </c>
      <c r="G22" s="90">
        <v>63</v>
      </c>
      <c r="H22" s="90">
        <v>679</v>
      </c>
      <c r="I22" s="90">
        <v>759</v>
      </c>
      <c r="J22" s="85">
        <v>282</v>
      </c>
      <c r="K22" s="85">
        <v>245</v>
      </c>
    </row>
    <row r="23" spans="1:12" ht="18" customHeight="1">
      <c r="A23" s="242" t="s">
        <v>74</v>
      </c>
      <c r="B23" s="80">
        <v>933</v>
      </c>
      <c r="C23" s="85">
        <v>397</v>
      </c>
      <c r="D23" s="90">
        <v>136</v>
      </c>
      <c r="E23" s="90">
        <v>105</v>
      </c>
      <c r="F23" s="85">
        <v>27</v>
      </c>
      <c r="G23" s="90">
        <v>37</v>
      </c>
      <c r="H23" s="90">
        <v>383</v>
      </c>
      <c r="I23" s="90">
        <v>729</v>
      </c>
      <c r="J23" s="85">
        <v>195</v>
      </c>
      <c r="K23" s="85">
        <v>168</v>
      </c>
    </row>
    <row r="24" spans="1:12" ht="18" customHeight="1">
      <c r="A24" s="256" t="s">
        <v>75</v>
      </c>
      <c r="B24" s="80">
        <v>2525</v>
      </c>
      <c r="C24" s="85">
        <v>2168</v>
      </c>
      <c r="D24" s="90">
        <v>920</v>
      </c>
      <c r="E24" s="90">
        <v>807</v>
      </c>
      <c r="F24" s="85">
        <v>197</v>
      </c>
      <c r="G24" s="90">
        <v>411</v>
      </c>
      <c r="H24" s="90">
        <v>2068</v>
      </c>
      <c r="I24" s="90">
        <v>979</v>
      </c>
      <c r="J24" s="85">
        <v>731</v>
      </c>
      <c r="K24" s="85">
        <v>634</v>
      </c>
    </row>
    <row r="25" spans="1:12" s="209" customFormat="1" ht="18" customHeight="1">
      <c r="A25" s="256" t="s">
        <v>76</v>
      </c>
      <c r="B25" s="80">
        <v>3334</v>
      </c>
      <c r="C25" s="85">
        <v>2838</v>
      </c>
      <c r="D25" s="90">
        <v>613</v>
      </c>
      <c r="E25" s="90">
        <v>473</v>
      </c>
      <c r="F25" s="85">
        <v>142</v>
      </c>
      <c r="G25" s="90">
        <v>101</v>
      </c>
      <c r="H25" s="90">
        <v>2674</v>
      </c>
      <c r="I25" s="90">
        <v>1718</v>
      </c>
      <c r="J25" s="85">
        <v>1391</v>
      </c>
      <c r="K25" s="85">
        <v>1139</v>
      </c>
      <c r="L25" s="87"/>
    </row>
    <row r="26" spans="1:12" s="209" customFormat="1" ht="18" customHeight="1">
      <c r="A26" s="242" t="s">
        <v>77</v>
      </c>
      <c r="B26" s="80">
        <v>680</v>
      </c>
      <c r="C26" s="85">
        <v>259</v>
      </c>
      <c r="D26" s="90">
        <v>90</v>
      </c>
      <c r="E26" s="90">
        <v>71</v>
      </c>
      <c r="F26" s="85">
        <v>15</v>
      </c>
      <c r="G26" s="90">
        <v>8</v>
      </c>
      <c r="H26" s="90">
        <v>248</v>
      </c>
      <c r="I26" s="90">
        <v>497</v>
      </c>
      <c r="J26" s="85">
        <v>87</v>
      </c>
      <c r="K26" s="85">
        <v>71</v>
      </c>
      <c r="L26" s="87"/>
    </row>
    <row r="27" spans="1:12" ht="18" customHeight="1">
      <c r="A27" s="242" t="s">
        <v>78</v>
      </c>
      <c r="B27" s="80">
        <v>608</v>
      </c>
      <c r="C27" s="85">
        <v>503</v>
      </c>
      <c r="D27" s="90">
        <v>139</v>
      </c>
      <c r="E27" s="90">
        <v>133</v>
      </c>
      <c r="F27" s="85">
        <v>35</v>
      </c>
      <c r="G27" s="90">
        <v>12</v>
      </c>
      <c r="H27" s="90">
        <v>475</v>
      </c>
      <c r="I27" s="90">
        <v>310</v>
      </c>
      <c r="J27" s="85">
        <v>218</v>
      </c>
      <c r="K27" s="85">
        <v>182</v>
      </c>
    </row>
    <row r="28" spans="1:12" ht="18" customHeight="1">
      <c r="A28" s="242" t="s">
        <v>79</v>
      </c>
      <c r="B28" s="80">
        <v>2105</v>
      </c>
      <c r="C28" s="85">
        <v>1812</v>
      </c>
      <c r="D28" s="90">
        <v>473</v>
      </c>
      <c r="E28" s="90">
        <v>409</v>
      </c>
      <c r="F28" s="85">
        <v>170</v>
      </c>
      <c r="G28" s="90">
        <v>182</v>
      </c>
      <c r="H28" s="90">
        <v>1748</v>
      </c>
      <c r="I28" s="90">
        <v>1008</v>
      </c>
      <c r="J28" s="85">
        <v>803</v>
      </c>
      <c r="K28" s="85">
        <v>549</v>
      </c>
    </row>
    <row r="29" spans="1:12" ht="18" customHeight="1">
      <c r="A29" s="242" t="s">
        <v>80</v>
      </c>
      <c r="B29" s="80">
        <v>257</v>
      </c>
      <c r="C29" s="85">
        <v>136</v>
      </c>
      <c r="D29" s="90">
        <v>55</v>
      </c>
      <c r="E29" s="90">
        <v>52</v>
      </c>
      <c r="F29" s="85">
        <v>14</v>
      </c>
      <c r="G29" s="90">
        <v>12</v>
      </c>
      <c r="H29" s="90">
        <v>136</v>
      </c>
      <c r="I29" s="90">
        <v>179</v>
      </c>
      <c r="J29" s="85">
        <v>59</v>
      </c>
      <c r="K29" s="85">
        <v>54</v>
      </c>
    </row>
    <row r="30" spans="1:12" ht="18" customHeight="1">
      <c r="A30" s="257" t="s">
        <v>81</v>
      </c>
      <c r="B30" s="80">
        <v>860</v>
      </c>
      <c r="C30" s="85">
        <v>247</v>
      </c>
      <c r="D30" s="90">
        <v>118</v>
      </c>
      <c r="E30" s="90">
        <v>92</v>
      </c>
      <c r="F30" s="85">
        <v>14</v>
      </c>
      <c r="G30" s="90">
        <v>35</v>
      </c>
      <c r="H30" s="90">
        <v>230</v>
      </c>
      <c r="I30" s="90">
        <v>682</v>
      </c>
      <c r="J30" s="85">
        <v>93</v>
      </c>
      <c r="K30" s="85">
        <v>77</v>
      </c>
    </row>
    <row r="31" spans="1:12" ht="18" customHeight="1">
      <c r="A31" s="257" t="s">
        <v>82</v>
      </c>
      <c r="B31" s="80">
        <v>5211</v>
      </c>
      <c r="C31" s="85">
        <v>1190</v>
      </c>
      <c r="D31" s="90">
        <v>382</v>
      </c>
      <c r="E31" s="90">
        <v>283</v>
      </c>
      <c r="F31" s="85">
        <v>88</v>
      </c>
      <c r="G31" s="90">
        <v>148</v>
      </c>
      <c r="H31" s="90">
        <v>1109</v>
      </c>
      <c r="I31" s="90">
        <v>4350</v>
      </c>
      <c r="J31" s="85">
        <v>394</v>
      </c>
      <c r="K31" s="85">
        <v>323</v>
      </c>
    </row>
    <row r="32" spans="1:12" ht="18" customHeight="1">
      <c r="A32" s="258" t="s">
        <v>83</v>
      </c>
      <c r="B32" s="80">
        <v>902</v>
      </c>
      <c r="C32" s="85">
        <v>752</v>
      </c>
      <c r="D32" s="90">
        <v>268</v>
      </c>
      <c r="E32" s="90">
        <v>205</v>
      </c>
      <c r="F32" s="85">
        <v>100</v>
      </c>
      <c r="G32" s="90">
        <v>111</v>
      </c>
      <c r="H32" s="90">
        <v>736</v>
      </c>
      <c r="I32" s="90">
        <v>343</v>
      </c>
      <c r="J32" s="85">
        <v>275</v>
      </c>
      <c r="K32" s="85">
        <v>233</v>
      </c>
    </row>
    <row r="33" spans="1:11" ht="18" customHeight="1">
      <c r="A33" s="258" t="s">
        <v>84</v>
      </c>
      <c r="B33" s="80">
        <v>1251</v>
      </c>
      <c r="C33" s="85">
        <v>530</v>
      </c>
      <c r="D33" s="90">
        <v>232</v>
      </c>
      <c r="E33" s="90">
        <v>211</v>
      </c>
      <c r="F33" s="85">
        <v>13</v>
      </c>
      <c r="G33" s="90">
        <v>62</v>
      </c>
      <c r="H33" s="90">
        <v>523</v>
      </c>
      <c r="I33" s="90">
        <v>922</v>
      </c>
      <c r="J33" s="85">
        <v>233</v>
      </c>
      <c r="K33" s="85">
        <v>213</v>
      </c>
    </row>
    <row r="34" spans="1:11" ht="15" customHeight="1">
      <c r="C34" s="95"/>
      <c r="D34" s="95"/>
      <c r="E34" s="95"/>
      <c r="F34" s="95"/>
      <c r="G34" s="95"/>
      <c r="H34" s="95"/>
      <c r="I34" s="95"/>
      <c r="J34" s="95"/>
      <c r="K34" s="95"/>
    </row>
  </sheetData>
  <mergeCells count="12">
    <mergeCell ref="B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85" zoomScaleNormal="85" zoomScaleSheetLayoutView="85" workbookViewId="0">
      <selection activeCell="D12" sqref="D12"/>
    </sheetView>
  </sheetViews>
  <sheetFormatPr defaultRowHeight="15.75"/>
  <cols>
    <col min="1" max="1" width="28.5703125" style="95" customWidth="1"/>
    <col min="2" max="2" width="12.5703125" style="95" customWidth="1"/>
    <col min="3" max="3" width="13.42578125" style="93" customWidth="1"/>
    <col min="4" max="4" width="17.5703125" style="93" customWidth="1"/>
    <col min="5" max="5" width="15.7109375" style="93" customWidth="1"/>
    <col min="6" max="6" width="15.140625" style="93" customWidth="1"/>
    <col min="7" max="7" width="21.28515625" style="93" customWidth="1"/>
    <col min="8" max="8" width="13.140625" style="93" customWidth="1"/>
    <col min="9" max="9" width="12.5703125" style="252" customWidth="1"/>
    <col min="10" max="10" width="13.42578125" style="93" customWidth="1"/>
    <col min="11" max="11" width="12.5703125" style="93" customWidth="1"/>
    <col min="12" max="237" width="9.140625" style="87"/>
    <col min="238" max="238" width="19.28515625" style="87" customWidth="1"/>
    <col min="239" max="239" width="9.7109375" style="87" customWidth="1"/>
    <col min="240" max="240" width="9.42578125" style="87" customWidth="1"/>
    <col min="241" max="241" width="8.7109375" style="87" customWidth="1"/>
    <col min="242" max="243" width="9.42578125" style="87" customWidth="1"/>
    <col min="244" max="244" width="7.7109375" style="87" customWidth="1"/>
    <col min="245" max="245" width="8.85546875" style="87" customWidth="1"/>
    <col min="246" max="246" width="8.7109375" style="87" customWidth="1"/>
    <col min="247" max="247" width="7.7109375" style="87" customWidth="1"/>
    <col min="248" max="249" width="8.140625" style="87" customWidth="1"/>
    <col min="250" max="250" width="6.42578125" style="87" customWidth="1"/>
    <col min="251" max="252" width="7.42578125" style="87" customWidth="1"/>
    <col min="253" max="253" width="6.28515625" style="87" customWidth="1"/>
    <col min="254" max="254" width="7.7109375" style="87" customWidth="1"/>
    <col min="255" max="255" width="7.28515625" style="87" customWidth="1"/>
    <col min="256" max="256" width="7.5703125" style="87" customWidth="1"/>
    <col min="257" max="257" width="8.28515625" style="87" customWidth="1"/>
    <col min="258" max="258" width="8.42578125" style="87" customWidth="1"/>
    <col min="259" max="259" width="7.28515625" style="87" customWidth="1"/>
    <col min="260" max="261" width="9.140625" style="87" customWidth="1"/>
    <col min="262" max="262" width="8" style="87" customWidth="1"/>
    <col min="263" max="264" width="9.140625" style="87" customWidth="1"/>
    <col min="265" max="265" width="8" style="87" customWidth="1"/>
    <col min="266" max="266" width="9" style="87" customWidth="1"/>
    <col min="267" max="267" width="9.28515625" style="87" customWidth="1"/>
    <col min="268" max="268" width="6.85546875" style="87" customWidth="1"/>
    <col min="269" max="493" width="9.140625" style="87"/>
    <col min="494" max="494" width="19.28515625" style="87" customWidth="1"/>
    <col min="495" max="495" width="9.7109375" style="87" customWidth="1"/>
    <col min="496" max="496" width="9.42578125" style="87" customWidth="1"/>
    <col min="497" max="497" width="8.7109375" style="87" customWidth="1"/>
    <col min="498" max="499" width="9.42578125" style="87" customWidth="1"/>
    <col min="500" max="500" width="7.7109375" style="87" customWidth="1"/>
    <col min="501" max="501" width="8.85546875" style="87" customWidth="1"/>
    <col min="502" max="502" width="8.7109375" style="87" customWidth="1"/>
    <col min="503" max="503" width="7.7109375" style="87" customWidth="1"/>
    <col min="504" max="505" width="8.140625" style="87" customWidth="1"/>
    <col min="506" max="506" width="6.42578125" style="87" customWidth="1"/>
    <col min="507" max="508" width="7.42578125" style="87" customWidth="1"/>
    <col min="509" max="509" width="6.28515625" style="87" customWidth="1"/>
    <col min="510" max="510" width="7.7109375" style="87" customWidth="1"/>
    <col min="511" max="511" width="7.28515625" style="87" customWidth="1"/>
    <col min="512" max="512" width="7.5703125" style="87" customWidth="1"/>
    <col min="513" max="513" width="8.28515625" style="87" customWidth="1"/>
    <col min="514" max="514" width="8.42578125" style="87" customWidth="1"/>
    <col min="515" max="515" width="7.28515625" style="87" customWidth="1"/>
    <col min="516" max="517" width="9.140625" style="87" customWidth="1"/>
    <col min="518" max="518" width="8" style="87" customWidth="1"/>
    <col min="519" max="520" width="9.140625" style="87" customWidth="1"/>
    <col min="521" max="521" width="8" style="87" customWidth="1"/>
    <col min="522" max="522" width="9" style="87" customWidth="1"/>
    <col min="523" max="523" width="9.28515625" style="87" customWidth="1"/>
    <col min="524" max="524" width="6.85546875" style="87" customWidth="1"/>
    <col min="525" max="749" width="9.140625" style="87"/>
    <col min="750" max="750" width="19.28515625" style="87" customWidth="1"/>
    <col min="751" max="751" width="9.7109375" style="87" customWidth="1"/>
    <col min="752" max="752" width="9.42578125" style="87" customWidth="1"/>
    <col min="753" max="753" width="8.7109375" style="87" customWidth="1"/>
    <col min="754" max="755" width="9.42578125" style="87" customWidth="1"/>
    <col min="756" max="756" width="7.7109375" style="87" customWidth="1"/>
    <col min="757" max="757" width="8.85546875" style="87" customWidth="1"/>
    <col min="758" max="758" width="8.7109375" style="87" customWidth="1"/>
    <col min="759" max="759" width="7.7109375" style="87" customWidth="1"/>
    <col min="760" max="761" width="8.140625" style="87" customWidth="1"/>
    <col min="762" max="762" width="6.42578125" style="87" customWidth="1"/>
    <col min="763" max="764" width="7.42578125" style="87" customWidth="1"/>
    <col min="765" max="765" width="6.28515625" style="87" customWidth="1"/>
    <col min="766" max="766" width="7.7109375" style="87" customWidth="1"/>
    <col min="767" max="767" width="7.28515625" style="87" customWidth="1"/>
    <col min="768" max="768" width="7.5703125" style="87" customWidth="1"/>
    <col min="769" max="769" width="8.28515625" style="87" customWidth="1"/>
    <col min="770" max="770" width="8.42578125" style="87" customWidth="1"/>
    <col min="771" max="771" width="7.28515625" style="87" customWidth="1"/>
    <col min="772" max="773" width="9.140625" style="87" customWidth="1"/>
    <col min="774" max="774" width="8" style="87" customWidth="1"/>
    <col min="775" max="776" width="9.140625" style="87" customWidth="1"/>
    <col min="777" max="777" width="8" style="87" customWidth="1"/>
    <col min="778" max="778" width="9" style="87" customWidth="1"/>
    <col min="779" max="779" width="9.28515625" style="87" customWidth="1"/>
    <col min="780" max="780" width="6.85546875" style="87" customWidth="1"/>
    <col min="781" max="1005" width="9.140625" style="87"/>
    <col min="1006" max="1006" width="19.28515625" style="87" customWidth="1"/>
    <col min="1007" max="1007" width="9.7109375" style="87" customWidth="1"/>
    <col min="1008" max="1008" width="9.42578125" style="87" customWidth="1"/>
    <col min="1009" max="1009" width="8.7109375" style="87" customWidth="1"/>
    <col min="1010" max="1011" width="9.42578125" style="87" customWidth="1"/>
    <col min="1012" max="1012" width="7.7109375" style="87" customWidth="1"/>
    <col min="1013" max="1013" width="8.85546875" style="87" customWidth="1"/>
    <col min="1014" max="1014" width="8.7109375" style="87" customWidth="1"/>
    <col min="1015" max="1015" width="7.7109375" style="87" customWidth="1"/>
    <col min="1016" max="1017" width="8.140625" style="87" customWidth="1"/>
    <col min="1018" max="1018" width="6.42578125" style="87" customWidth="1"/>
    <col min="1019" max="1020" width="7.42578125" style="87" customWidth="1"/>
    <col min="1021" max="1021" width="6.28515625" style="87" customWidth="1"/>
    <col min="1022" max="1022" width="7.7109375" style="87" customWidth="1"/>
    <col min="1023" max="1023" width="7.28515625" style="87" customWidth="1"/>
    <col min="1024" max="1024" width="7.5703125" style="87" customWidth="1"/>
    <col min="1025" max="1025" width="8.28515625" style="87" customWidth="1"/>
    <col min="1026" max="1026" width="8.42578125" style="87" customWidth="1"/>
    <col min="1027" max="1027" width="7.28515625" style="87" customWidth="1"/>
    <col min="1028" max="1029" width="9.140625" style="87" customWidth="1"/>
    <col min="1030" max="1030" width="8" style="87" customWidth="1"/>
    <col min="1031" max="1032" width="9.140625" style="87" customWidth="1"/>
    <col min="1033" max="1033" width="8" style="87" customWidth="1"/>
    <col min="1034" max="1034" width="9" style="87" customWidth="1"/>
    <col min="1035" max="1035" width="9.28515625" style="87" customWidth="1"/>
    <col min="1036" max="1036" width="6.85546875" style="87" customWidth="1"/>
    <col min="1037" max="1261" width="9.140625" style="87"/>
    <col min="1262" max="1262" width="19.28515625" style="87" customWidth="1"/>
    <col min="1263" max="1263" width="9.7109375" style="87" customWidth="1"/>
    <col min="1264" max="1264" width="9.42578125" style="87" customWidth="1"/>
    <col min="1265" max="1265" width="8.7109375" style="87" customWidth="1"/>
    <col min="1266" max="1267" width="9.42578125" style="87" customWidth="1"/>
    <col min="1268" max="1268" width="7.7109375" style="87" customWidth="1"/>
    <col min="1269" max="1269" width="8.85546875" style="87" customWidth="1"/>
    <col min="1270" max="1270" width="8.7109375" style="87" customWidth="1"/>
    <col min="1271" max="1271" width="7.7109375" style="87" customWidth="1"/>
    <col min="1272" max="1273" width="8.140625" style="87" customWidth="1"/>
    <col min="1274" max="1274" width="6.42578125" style="87" customWidth="1"/>
    <col min="1275" max="1276" width="7.42578125" style="87" customWidth="1"/>
    <col min="1277" max="1277" width="6.28515625" style="87" customWidth="1"/>
    <col min="1278" max="1278" width="7.7109375" style="87" customWidth="1"/>
    <col min="1279" max="1279" width="7.28515625" style="87" customWidth="1"/>
    <col min="1280" max="1280" width="7.5703125" style="87" customWidth="1"/>
    <col min="1281" max="1281" width="8.28515625" style="87" customWidth="1"/>
    <col min="1282" max="1282" width="8.42578125" style="87" customWidth="1"/>
    <col min="1283" max="1283" width="7.28515625" style="87" customWidth="1"/>
    <col min="1284" max="1285" width="9.140625" style="87" customWidth="1"/>
    <col min="1286" max="1286" width="8" style="87" customWidth="1"/>
    <col min="1287" max="1288" width="9.140625" style="87" customWidth="1"/>
    <col min="1289" max="1289" width="8" style="87" customWidth="1"/>
    <col min="1290" max="1290" width="9" style="87" customWidth="1"/>
    <col min="1291" max="1291" width="9.28515625" style="87" customWidth="1"/>
    <col min="1292" max="1292" width="6.85546875" style="87" customWidth="1"/>
    <col min="1293" max="1517" width="9.140625" style="87"/>
    <col min="1518" max="1518" width="19.28515625" style="87" customWidth="1"/>
    <col min="1519" max="1519" width="9.7109375" style="87" customWidth="1"/>
    <col min="1520" max="1520" width="9.42578125" style="87" customWidth="1"/>
    <col min="1521" max="1521" width="8.7109375" style="87" customWidth="1"/>
    <col min="1522" max="1523" width="9.42578125" style="87" customWidth="1"/>
    <col min="1524" max="1524" width="7.7109375" style="87" customWidth="1"/>
    <col min="1525" max="1525" width="8.85546875" style="87" customWidth="1"/>
    <col min="1526" max="1526" width="8.7109375" style="87" customWidth="1"/>
    <col min="1527" max="1527" width="7.7109375" style="87" customWidth="1"/>
    <col min="1528" max="1529" width="8.140625" style="87" customWidth="1"/>
    <col min="1530" max="1530" width="6.42578125" style="87" customWidth="1"/>
    <col min="1531" max="1532" width="7.42578125" style="87" customWidth="1"/>
    <col min="1533" max="1533" width="6.28515625" style="87" customWidth="1"/>
    <col min="1534" max="1534" width="7.7109375" style="87" customWidth="1"/>
    <col min="1535" max="1535" width="7.28515625" style="87" customWidth="1"/>
    <col min="1536" max="1536" width="7.5703125" style="87" customWidth="1"/>
    <col min="1537" max="1537" width="8.28515625" style="87" customWidth="1"/>
    <col min="1538" max="1538" width="8.42578125" style="87" customWidth="1"/>
    <col min="1539" max="1539" width="7.28515625" style="87" customWidth="1"/>
    <col min="1540" max="1541" width="9.140625" style="87" customWidth="1"/>
    <col min="1542" max="1542" width="8" style="87" customWidth="1"/>
    <col min="1543" max="1544" width="9.140625" style="87" customWidth="1"/>
    <col min="1545" max="1545" width="8" style="87" customWidth="1"/>
    <col min="1546" max="1546" width="9" style="87" customWidth="1"/>
    <col min="1547" max="1547" width="9.28515625" style="87" customWidth="1"/>
    <col min="1548" max="1548" width="6.85546875" style="87" customWidth="1"/>
    <col min="1549" max="1773" width="9.140625" style="87"/>
    <col min="1774" max="1774" width="19.28515625" style="87" customWidth="1"/>
    <col min="1775" max="1775" width="9.7109375" style="87" customWidth="1"/>
    <col min="1776" max="1776" width="9.42578125" style="87" customWidth="1"/>
    <col min="1777" max="1777" width="8.7109375" style="87" customWidth="1"/>
    <col min="1778" max="1779" width="9.42578125" style="87" customWidth="1"/>
    <col min="1780" max="1780" width="7.7109375" style="87" customWidth="1"/>
    <col min="1781" max="1781" width="8.85546875" style="87" customWidth="1"/>
    <col min="1782" max="1782" width="8.7109375" style="87" customWidth="1"/>
    <col min="1783" max="1783" width="7.7109375" style="87" customWidth="1"/>
    <col min="1784" max="1785" width="8.140625" style="87" customWidth="1"/>
    <col min="1786" max="1786" width="6.42578125" style="87" customWidth="1"/>
    <col min="1787" max="1788" width="7.42578125" style="87" customWidth="1"/>
    <col min="1789" max="1789" width="6.28515625" style="87" customWidth="1"/>
    <col min="1790" max="1790" width="7.7109375" style="87" customWidth="1"/>
    <col min="1791" max="1791" width="7.28515625" style="87" customWidth="1"/>
    <col min="1792" max="1792" width="7.5703125" style="87" customWidth="1"/>
    <col min="1793" max="1793" width="8.28515625" style="87" customWidth="1"/>
    <col min="1794" max="1794" width="8.42578125" style="87" customWidth="1"/>
    <col min="1795" max="1795" width="7.28515625" style="87" customWidth="1"/>
    <col min="1796" max="1797" width="9.140625" style="87" customWidth="1"/>
    <col min="1798" max="1798" width="8" style="87" customWidth="1"/>
    <col min="1799" max="1800" width="9.140625" style="87" customWidth="1"/>
    <col min="1801" max="1801" width="8" style="87" customWidth="1"/>
    <col min="1802" max="1802" width="9" style="87" customWidth="1"/>
    <col min="1803" max="1803" width="9.28515625" style="87" customWidth="1"/>
    <col min="1804" max="1804" width="6.85546875" style="87" customWidth="1"/>
    <col min="1805" max="2029" width="9.140625" style="87"/>
    <col min="2030" max="2030" width="19.28515625" style="87" customWidth="1"/>
    <col min="2031" max="2031" width="9.7109375" style="87" customWidth="1"/>
    <col min="2032" max="2032" width="9.42578125" style="87" customWidth="1"/>
    <col min="2033" max="2033" width="8.7109375" style="87" customWidth="1"/>
    <col min="2034" max="2035" width="9.42578125" style="87" customWidth="1"/>
    <col min="2036" max="2036" width="7.7109375" style="87" customWidth="1"/>
    <col min="2037" max="2037" width="8.85546875" style="87" customWidth="1"/>
    <col min="2038" max="2038" width="8.7109375" style="87" customWidth="1"/>
    <col min="2039" max="2039" width="7.7109375" style="87" customWidth="1"/>
    <col min="2040" max="2041" width="8.140625" style="87" customWidth="1"/>
    <col min="2042" max="2042" width="6.42578125" style="87" customWidth="1"/>
    <col min="2043" max="2044" width="7.42578125" style="87" customWidth="1"/>
    <col min="2045" max="2045" width="6.28515625" style="87" customWidth="1"/>
    <col min="2046" max="2046" width="7.7109375" style="87" customWidth="1"/>
    <col min="2047" max="2047" width="7.28515625" style="87" customWidth="1"/>
    <col min="2048" max="2048" width="7.5703125" style="87" customWidth="1"/>
    <col min="2049" max="2049" width="8.28515625" style="87" customWidth="1"/>
    <col min="2050" max="2050" width="8.42578125" style="87" customWidth="1"/>
    <col min="2051" max="2051" width="7.28515625" style="87" customWidth="1"/>
    <col min="2052" max="2053" width="9.140625" style="87" customWidth="1"/>
    <col min="2054" max="2054" width="8" style="87" customWidth="1"/>
    <col min="2055" max="2056" width="9.140625" style="87" customWidth="1"/>
    <col min="2057" max="2057" width="8" style="87" customWidth="1"/>
    <col min="2058" max="2058" width="9" style="87" customWidth="1"/>
    <col min="2059" max="2059" width="9.28515625" style="87" customWidth="1"/>
    <col min="2060" max="2060" width="6.85546875" style="87" customWidth="1"/>
    <col min="2061" max="2285" width="9.140625" style="87"/>
    <col min="2286" max="2286" width="19.28515625" style="87" customWidth="1"/>
    <col min="2287" max="2287" width="9.7109375" style="87" customWidth="1"/>
    <col min="2288" max="2288" width="9.42578125" style="87" customWidth="1"/>
    <col min="2289" max="2289" width="8.7109375" style="87" customWidth="1"/>
    <col min="2290" max="2291" width="9.42578125" style="87" customWidth="1"/>
    <col min="2292" max="2292" width="7.7109375" style="87" customWidth="1"/>
    <col min="2293" max="2293" width="8.85546875" style="87" customWidth="1"/>
    <col min="2294" max="2294" width="8.7109375" style="87" customWidth="1"/>
    <col min="2295" max="2295" width="7.7109375" style="87" customWidth="1"/>
    <col min="2296" max="2297" width="8.140625" style="87" customWidth="1"/>
    <col min="2298" max="2298" width="6.42578125" style="87" customWidth="1"/>
    <col min="2299" max="2300" width="7.42578125" style="87" customWidth="1"/>
    <col min="2301" max="2301" width="6.28515625" style="87" customWidth="1"/>
    <col min="2302" max="2302" width="7.7109375" style="87" customWidth="1"/>
    <col min="2303" max="2303" width="7.28515625" style="87" customWidth="1"/>
    <col min="2304" max="2304" width="7.5703125" style="87" customWidth="1"/>
    <col min="2305" max="2305" width="8.28515625" style="87" customWidth="1"/>
    <col min="2306" max="2306" width="8.42578125" style="87" customWidth="1"/>
    <col min="2307" max="2307" width="7.28515625" style="87" customWidth="1"/>
    <col min="2308" max="2309" width="9.140625" style="87" customWidth="1"/>
    <col min="2310" max="2310" width="8" style="87" customWidth="1"/>
    <col min="2311" max="2312" width="9.140625" style="87" customWidth="1"/>
    <col min="2313" max="2313" width="8" style="87" customWidth="1"/>
    <col min="2314" max="2314" width="9" style="87" customWidth="1"/>
    <col min="2315" max="2315" width="9.28515625" style="87" customWidth="1"/>
    <col min="2316" max="2316" width="6.85546875" style="87" customWidth="1"/>
    <col min="2317" max="2541" width="9.140625" style="87"/>
    <col min="2542" max="2542" width="19.28515625" style="87" customWidth="1"/>
    <col min="2543" max="2543" width="9.7109375" style="87" customWidth="1"/>
    <col min="2544" max="2544" width="9.42578125" style="87" customWidth="1"/>
    <col min="2545" max="2545" width="8.7109375" style="87" customWidth="1"/>
    <col min="2546" max="2547" width="9.42578125" style="87" customWidth="1"/>
    <col min="2548" max="2548" width="7.7109375" style="87" customWidth="1"/>
    <col min="2549" max="2549" width="8.85546875" style="87" customWidth="1"/>
    <col min="2550" max="2550" width="8.7109375" style="87" customWidth="1"/>
    <col min="2551" max="2551" width="7.7109375" style="87" customWidth="1"/>
    <col min="2552" max="2553" width="8.140625" style="87" customWidth="1"/>
    <col min="2554" max="2554" width="6.42578125" style="87" customWidth="1"/>
    <col min="2555" max="2556" width="7.42578125" style="87" customWidth="1"/>
    <col min="2557" max="2557" width="6.28515625" style="87" customWidth="1"/>
    <col min="2558" max="2558" width="7.7109375" style="87" customWidth="1"/>
    <col min="2559" max="2559" width="7.28515625" style="87" customWidth="1"/>
    <col min="2560" max="2560" width="7.5703125" style="87" customWidth="1"/>
    <col min="2561" max="2561" width="8.28515625" style="87" customWidth="1"/>
    <col min="2562" max="2562" width="8.42578125" style="87" customWidth="1"/>
    <col min="2563" max="2563" width="7.28515625" style="87" customWidth="1"/>
    <col min="2564" max="2565" width="9.140625" style="87" customWidth="1"/>
    <col min="2566" max="2566" width="8" style="87" customWidth="1"/>
    <col min="2567" max="2568" width="9.140625" style="87" customWidth="1"/>
    <col min="2569" max="2569" width="8" style="87" customWidth="1"/>
    <col min="2570" max="2570" width="9" style="87" customWidth="1"/>
    <col min="2571" max="2571" width="9.28515625" style="87" customWidth="1"/>
    <col min="2572" max="2572" width="6.85546875" style="87" customWidth="1"/>
    <col min="2573" max="2797" width="9.140625" style="87"/>
    <col min="2798" max="2798" width="19.28515625" style="87" customWidth="1"/>
    <col min="2799" max="2799" width="9.7109375" style="87" customWidth="1"/>
    <col min="2800" max="2800" width="9.42578125" style="87" customWidth="1"/>
    <col min="2801" max="2801" width="8.7109375" style="87" customWidth="1"/>
    <col min="2802" max="2803" width="9.42578125" style="87" customWidth="1"/>
    <col min="2804" max="2804" width="7.7109375" style="87" customWidth="1"/>
    <col min="2805" max="2805" width="8.85546875" style="87" customWidth="1"/>
    <col min="2806" max="2806" width="8.7109375" style="87" customWidth="1"/>
    <col min="2807" max="2807" width="7.7109375" style="87" customWidth="1"/>
    <col min="2808" max="2809" width="8.140625" style="87" customWidth="1"/>
    <col min="2810" max="2810" width="6.42578125" style="87" customWidth="1"/>
    <col min="2811" max="2812" width="7.42578125" style="87" customWidth="1"/>
    <col min="2813" max="2813" width="6.28515625" style="87" customWidth="1"/>
    <col min="2814" max="2814" width="7.7109375" style="87" customWidth="1"/>
    <col min="2815" max="2815" width="7.28515625" style="87" customWidth="1"/>
    <col min="2816" max="2816" width="7.5703125" style="87" customWidth="1"/>
    <col min="2817" max="2817" width="8.28515625" style="87" customWidth="1"/>
    <col min="2818" max="2818" width="8.42578125" style="87" customWidth="1"/>
    <col min="2819" max="2819" width="7.28515625" style="87" customWidth="1"/>
    <col min="2820" max="2821" width="9.140625" style="87" customWidth="1"/>
    <col min="2822" max="2822" width="8" style="87" customWidth="1"/>
    <col min="2823" max="2824" width="9.140625" style="87" customWidth="1"/>
    <col min="2825" max="2825" width="8" style="87" customWidth="1"/>
    <col min="2826" max="2826" width="9" style="87" customWidth="1"/>
    <col min="2827" max="2827" width="9.28515625" style="87" customWidth="1"/>
    <col min="2828" max="2828" width="6.85546875" style="87" customWidth="1"/>
    <col min="2829" max="3053" width="9.140625" style="87"/>
    <col min="3054" max="3054" width="19.28515625" style="87" customWidth="1"/>
    <col min="3055" max="3055" width="9.7109375" style="87" customWidth="1"/>
    <col min="3056" max="3056" width="9.42578125" style="87" customWidth="1"/>
    <col min="3057" max="3057" width="8.7109375" style="87" customWidth="1"/>
    <col min="3058" max="3059" width="9.42578125" style="87" customWidth="1"/>
    <col min="3060" max="3060" width="7.7109375" style="87" customWidth="1"/>
    <col min="3061" max="3061" width="8.85546875" style="87" customWidth="1"/>
    <col min="3062" max="3062" width="8.7109375" style="87" customWidth="1"/>
    <col min="3063" max="3063" width="7.7109375" style="87" customWidth="1"/>
    <col min="3064" max="3065" width="8.140625" style="87" customWidth="1"/>
    <col min="3066" max="3066" width="6.42578125" style="87" customWidth="1"/>
    <col min="3067" max="3068" width="7.42578125" style="87" customWidth="1"/>
    <col min="3069" max="3069" width="6.28515625" style="87" customWidth="1"/>
    <col min="3070" max="3070" width="7.7109375" style="87" customWidth="1"/>
    <col min="3071" max="3071" width="7.28515625" style="87" customWidth="1"/>
    <col min="3072" max="3072" width="7.5703125" style="87" customWidth="1"/>
    <col min="3073" max="3073" width="8.28515625" style="87" customWidth="1"/>
    <col min="3074" max="3074" width="8.42578125" style="87" customWidth="1"/>
    <col min="3075" max="3075" width="7.28515625" style="87" customWidth="1"/>
    <col min="3076" max="3077" width="9.140625" style="87" customWidth="1"/>
    <col min="3078" max="3078" width="8" style="87" customWidth="1"/>
    <col min="3079" max="3080" width="9.140625" style="87" customWidth="1"/>
    <col min="3081" max="3081" width="8" style="87" customWidth="1"/>
    <col min="3082" max="3082" width="9" style="87" customWidth="1"/>
    <col min="3083" max="3083" width="9.28515625" style="87" customWidth="1"/>
    <col min="3084" max="3084" width="6.85546875" style="87" customWidth="1"/>
    <col min="3085" max="3309" width="9.140625" style="87"/>
    <col min="3310" max="3310" width="19.28515625" style="87" customWidth="1"/>
    <col min="3311" max="3311" width="9.7109375" style="87" customWidth="1"/>
    <col min="3312" max="3312" width="9.42578125" style="87" customWidth="1"/>
    <col min="3313" max="3313" width="8.7109375" style="87" customWidth="1"/>
    <col min="3314" max="3315" width="9.42578125" style="87" customWidth="1"/>
    <col min="3316" max="3316" width="7.7109375" style="87" customWidth="1"/>
    <col min="3317" max="3317" width="8.85546875" style="87" customWidth="1"/>
    <col min="3318" max="3318" width="8.7109375" style="87" customWidth="1"/>
    <col min="3319" max="3319" width="7.7109375" style="87" customWidth="1"/>
    <col min="3320" max="3321" width="8.140625" style="87" customWidth="1"/>
    <col min="3322" max="3322" width="6.42578125" style="87" customWidth="1"/>
    <col min="3323" max="3324" width="7.42578125" style="87" customWidth="1"/>
    <col min="3325" max="3325" width="6.28515625" style="87" customWidth="1"/>
    <col min="3326" max="3326" width="7.7109375" style="87" customWidth="1"/>
    <col min="3327" max="3327" width="7.28515625" style="87" customWidth="1"/>
    <col min="3328" max="3328" width="7.5703125" style="87" customWidth="1"/>
    <col min="3329" max="3329" width="8.28515625" style="87" customWidth="1"/>
    <col min="3330" max="3330" width="8.42578125" style="87" customWidth="1"/>
    <col min="3331" max="3331" width="7.28515625" style="87" customWidth="1"/>
    <col min="3332" max="3333" width="9.140625" style="87" customWidth="1"/>
    <col min="3334" max="3334" width="8" style="87" customWidth="1"/>
    <col min="3335" max="3336" width="9.140625" style="87" customWidth="1"/>
    <col min="3337" max="3337" width="8" style="87" customWidth="1"/>
    <col min="3338" max="3338" width="9" style="87" customWidth="1"/>
    <col min="3339" max="3339" width="9.28515625" style="87" customWidth="1"/>
    <col min="3340" max="3340" width="6.85546875" style="87" customWidth="1"/>
    <col min="3341" max="3565" width="9.140625" style="87"/>
    <col min="3566" max="3566" width="19.28515625" style="87" customWidth="1"/>
    <col min="3567" max="3567" width="9.7109375" style="87" customWidth="1"/>
    <col min="3568" max="3568" width="9.42578125" style="87" customWidth="1"/>
    <col min="3569" max="3569" width="8.7109375" style="87" customWidth="1"/>
    <col min="3570" max="3571" width="9.42578125" style="87" customWidth="1"/>
    <col min="3572" max="3572" width="7.7109375" style="87" customWidth="1"/>
    <col min="3573" max="3573" width="8.85546875" style="87" customWidth="1"/>
    <col min="3574" max="3574" width="8.7109375" style="87" customWidth="1"/>
    <col min="3575" max="3575" width="7.7109375" style="87" customWidth="1"/>
    <col min="3576" max="3577" width="8.140625" style="87" customWidth="1"/>
    <col min="3578" max="3578" width="6.42578125" style="87" customWidth="1"/>
    <col min="3579" max="3580" width="7.42578125" style="87" customWidth="1"/>
    <col min="3581" max="3581" width="6.28515625" style="87" customWidth="1"/>
    <col min="3582" max="3582" width="7.7109375" style="87" customWidth="1"/>
    <col min="3583" max="3583" width="7.28515625" style="87" customWidth="1"/>
    <col min="3584" max="3584" width="7.5703125" style="87" customWidth="1"/>
    <col min="3585" max="3585" width="8.28515625" style="87" customWidth="1"/>
    <col min="3586" max="3586" width="8.42578125" style="87" customWidth="1"/>
    <col min="3587" max="3587" width="7.28515625" style="87" customWidth="1"/>
    <col min="3588" max="3589" width="9.140625" style="87" customWidth="1"/>
    <col min="3590" max="3590" width="8" style="87" customWidth="1"/>
    <col min="3591" max="3592" width="9.140625" style="87" customWidth="1"/>
    <col min="3593" max="3593" width="8" style="87" customWidth="1"/>
    <col min="3594" max="3594" width="9" style="87" customWidth="1"/>
    <col min="3595" max="3595" width="9.28515625" style="87" customWidth="1"/>
    <col min="3596" max="3596" width="6.85546875" style="87" customWidth="1"/>
    <col min="3597" max="3821" width="9.140625" style="87"/>
    <col min="3822" max="3822" width="19.28515625" style="87" customWidth="1"/>
    <col min="3823" max="3823" width="9.7109375" style="87" customWidth="1"/>
    <col min="3824" max="3824" width="9.42578125" style="87" customWidth="1"/>
    <col min="3825" max="3825" width="8.7109375" style="87" customWidth="1"/>
    <col min="3826" max="3827" width="9.42578125" style="87" customWidth="1"/>
    <col min="3828" max="3828" width="7.7109375" style="87" customWidth="1"/>
    <col min="3829" max="3829" width="8.85546875" style="87" customWidth="1"/>
    <col min="3830" max="3830" width="8.7109375" style="87" customWidth="1"/>
    <col min="3831" max="3831" width="7.7109375" style="87" customWidth="1"/>
    <col min="3832" max="3833" width="8.140625" style="87" customWidth="1"/>
    <col min="3834" max="3834" width="6.42578125" style="87" customWidth="1"/>
    <col min="3835" max="3836" width="7.42578125" style="87" customWidth="1"/>
    <col min="3837" max="3837" width="6.28515625" style="87" customWidth="1"/>
    <col min="3838" max="3838" width="7.7109375" style="87" customWidth="1"/>
    <col min="3839" max="3839" width="7.28515625" style="87" customWidth="1"/>
    <col min="3840" max="3840" width="7.5703125" style="87" customWidth="1"/>
    <col min="3841" max="3841" width="8.28515625" style="87" customWidth="1"/>
    <col min="3842" max="3842" width="8.42578125" style="87" customWidth="1"/>
    <col min="3843" max="3843" width="7.28515625" style="87" customWidth="1"/>
    <col min="3844" max="3845" width="9.140625" style="87" customWidth="1"/>
    <col min="3846" max="3846" width="8" style="87" customWidth="1"/>
    <col min="3847" max="3848" width="9.140625" style="87" customWidth="1"/>
    <col min="3849" max="3849" width="8" style="87" customWidth="1"/>
    <col min="3850" max="3850" width="9" style="87" customWidth="1"/>
    <col min="3851" max="3851" width="9.28515625" style="87" customWidth="1"/>
    <col min="3852" max="3852" width="6.85546875" style="87" customWidth="1"/>
    <col min="3853" max="4077" width="9.140625" style="87"/>
    <col min="4078" max="4078" width="19.28515625" style="87" customWidth="1"/>
    <col min="4079" max="4079" width="9.7109375" style="87" customWidth="1"/>
    <col min="4080" max="4080" width="9.42578125" style="87" customWidth="1"/>
    <col min="4081" max="4081" width="8.7109375" style="87" customWidth="1"/>
    <col min="4082" max="4083" width="9.42578125" style="87" customWidth="1"/>
    <col min="4084" max="4084" width="7.7109375" style="87" customWidth="1"/>
    <col min="4085" max="4085" width="8.85546875" style="87" customWidth="1"/>
    <col min="4086" max="4086" width="8.7109375" style="87" customWidth="1"/>
    <col min="4087" max="4087" width="7.7109375" style="87" customWidth="1"/>
    <col min="4088" max="4089" width="8.140625" style="87" customWidth="1"/>
    <col min="4090" max="4090" width="6.42578125" style="87" customWidth="1"/>
    <col min="4091" max="4092" width="7.42578125" style="87" customWidth="1"/>
    <col min="4093" max="4093" width="6.28515625" style="87" customWidth="1"/>
    <col min="4094" max="4094" width="7.7109375" style="87" customWidth="1"/>
    <col min="4095" max="4095" width="7.28515625" style="87" customWidth="1"/>
    <col min="4096" max="4096" width="7.5703125" style="87" customWidth="1"/>
    <col min="4097" max="4097" width="8.28515625" style="87" customWidth="1"/>
    <col min="4098" max="4098" width="8.42578125" style="87" customWidth="1"/>
    <col min="4099" max="4099" width="7.28515625" style="87" customWidth="1"/>
    <col min="4100" max="4101" width="9.140625" style="87" customWidth="1"/>
    <col min="4102" max="4102" width="8" style="87" customWidth="1"/>
    <col min="4103" max="4104" width="9.140625" style="87" customWidth="1"/>
    <col min="4105" max="4105" width="8" style="87" customWidth="1"/>
    <col min="4106" max="4106" width="9" style="87" customWidth="1"/>
    <col min="4107" max="4107" width="9.28515625" style="87" customWidth="1"/>
    <col min="4108" max="4108" width="6.85546875" style="87" customWidth="1"/>
    <col min="4109" max="4333" width="9.140625" style="87"/>
    <col min="4334" max="4334" width="19.28515625" style="87" customWidth="1"/>
    <col min="4335" max="4335" width="9.7109375" style="87" customWidth="1"/>
    <col min="4336" max="4336" width="9.42578125" style="87" customWidth="1"/>
    <col min="4337" max="4337" width="8.7109375" style="87" customWidth="1"/>
    <col min="4338" max="4339" width="9.42578125" style="87" customWidth="1"/>
    <col min="4340" max="4340" width="7.7109375" style="87" customWidth="1"/>
    <col min="4341" max="4341" width="8.85546875" style="87" customWidth="1"/>
    <col min="4342" max="4342" width="8.7109375" style="87" customWidth="1"/>
    <col min="4343" max="4343" width="7.7109375" style="87" customWidth="1"/>
    <col min="4344" max="4345" width="8.140625" style="87" customWidth="1"/>
    <col min="4346" max="4346" width="6.42578125" style="87" customWidth="1"/>
    <col min="4347" max="4348" width="7.42578125" style="87" customWidth="1"/>
    <col min="4349" max="4349" width="6.28515625" style="87" customWidth="1"/>
    <col min="4350" max="4350" width="7.7109375" style="87" customWidth="1"/>
    <col min="4351" max="4351" width="7.28515625" style="87" customWidth="1"/>
    <col min="4352" max="4352" width="7.5703125" style="87" customWidth="1"/>
    <col min="4353" max="4353" width="8.28515625" style="87" customWidth="1"/>
    <col min="4354" max="4354" width="8.42578125" style="87" customWidth="1"/>
    <col min="4355" max="4355" width="7.28515625" style="87" customWidth="1"/>
    <col min="4356" max="4357" width="9.140625" style="87" customWidth="1"/>
    <col min="4358" max="4358" width="8" style="87" customWidth="1"/>
    <col min="4359" max="4360" width="9.140625" style="87" customWidth="1"/>
    <col min="4361" max="4361" width="8" style="87" customWidth="1"/>
    <col min="4362" max="4362" width="9" style="87" customWidth="1"/>
    <col min="4363" max="4363" width="9.28515625" style="87" customWidth="1"/>
    <col min="4364" max="4364" width="6.85546875" style="87" customWidth="1"/>
    <col min="4365" max="4589" width="9.140625" style="87"/>
    <col min="4590" max="4590" width="19.28515625" style="87" customWidth="1"/>
    <col min="4591" max="4591" width="9.7109375" style="87" customWidth="1"/>
    <col min="4592" max="4592" width="9.42578125" style="87" customWidth="1"/>
    <col min="4593" max="4593" width="8.7109375" style="87" customWidth="1"/>
    <col min="4594" max="4595" width="9.42578125" style="87" customWidth="1"/>
    <col min="4596" max="4596" width="7.7109375" style="87" customWidth="1"/>
    <col min="4597" max="4597" width="8.85546875" style="87" customWidth="1"/>
    <col min="4598" max="4598" width="8.7109375" style="87" customWidth="1"/>
    <col min="4599" max="4599" width="7.7109375" style="87" customWidth="1"/>
    <col min="4600" max="4601" width="8.140625" style="87" customWidth="1"/>
    <col min="4602" max="4602" width="6.42578125" style="87" customWidth="1"/>
    <col min="4603" max="4604" width="7.42578125" style="87" customWidth="1"/>
    <col min="4605" max="4605" width="6.28515625" style="87" customWidth="1"/>
    <col min="4606" max="4606" width="7.7109375" style="87" customWidth="1"/>
    <col min="4607" max="4607" width="7.28515625" style="87" customWidth="1"/>
    <col min="4608" max="4608" width="7.5703125" style="87" customWidth="1"/>
    <col min="4609" max="4609" width="8.28515625" style="87" customWidth="1"/>
    <col min="4610" max="4610" width="8.42578125" style="87" customWidth="1"/>
    <col min="4611" max="4611" width="7.28515625" style="87" customWidth="1"/>
    <col min="4612" max="4613" width="9.140625" style="87" customWidth="1"/>
    <col min="4614" max="4614" width="8" style="87" customWidth="1"/>
    <col min="4615" max="4616" width="9.140625" style="87" customWidth="1"/>
    <col min="4617" max="4617" width="8" style="87" customWidth="1"/>
    <col min="4618" max="4618" width="9" style="87" customWidth="1"/>
    <col min="4619" max="4619" width="9.28515625" style="87" customWidth="1"/>
    <col min="4620" max="4620" width="6.85546875" style="87" customWidth="1"/>
    <col min="4621" max="4845" width="9.140625" style="87"/>
    <col min="4846" max="4846" width="19.28515625" style="87" customWidth="1"/>
    <col min="4847" max="4847" width="9.7109375" style="87" customWidth="1"/>
    <col min="4848" max="4848" width="9.42578125" style="87" customWidth="1"/>
    <col min="4849" max="4849" width="8.7109375" style="87" customWidth="1"/>
    <col min="4850" max="4851" width="9.42578125" style="87" customWidth="1"/>
    <col min="4852" max="4852" width="7.7109375" style="87" customWidth="1"/>
    <col min="4853" max="4853" width="8.85546875" style="87" customWidth="1"/>
    <col min="4854" max="4854" width="8.7109375" style="87" customWidth="1"/>
    <col min="4855" max="4855" width="7.7109375" style="87" customWidth="1"/>
    <col min="4856" max="4857" width="8.140625" style="87" customWidth="1"/>
    <col min="4858" max="4858" width="6.42578125" style="87" customWidth="1"/>
    <col min="4859" max="4860" width="7.42578125" style="87" customWidth="1"/>
    <col min="4861" max="4861" width="6.28515625" style="87" customWidth="1"/>
    <col min="4862" max="4862" width="7.7109375" style="87" customWidth="1"/>
    <col min="4863" max="4863" width="7.28515625" style="87" customWidth="1"/>
    <col min="4864" max="4864" width="7.5703125" style="87" customWidth="1"/>
    <col min="4865" max="4865" width="8.28515625" style="87" customWidth="1"/>
    <col min="4866" max="4866" width="8.42578125" style="87" customWidth="1"/>
    <col min="4867" max="4867" width="7.28515625" style="87" customWidth="1"/>
    <col min="4868" max="4869" width="9.140625" style="87" customWidth="1"/>
    <col min="4870" max="4870" width="8" style="87" customWidth="1"/>
    <col min="4871" max="4872" width="9.140625" style="87" customWidth="1"/>
    <col min="4873" max="4873" width="8" style="87" customWidth="1"/>
    <col min="4874" max="4874" width="9" style="87" customWidth="1"/>
    <col min="4875" max="4875" width="9.28515625" style="87" customWidth="1"/>
    <col min="4876" max="4876" width="6.85546875" style="87" customWidth="1"/>
    <col min="4877" max="5101" width="9.140625" style="87"/>
    <col min="5102" max="5102" width="19.28515625" style="87" customWidth="1"/>
    <col min="5103" max="5103" width="9.7109375" style="87" customWidth="1"/>
    <col min="5104" max="5104" width="9.42578125" style="87" customWidth="1"/>
    <col min="5105" max="5105" width="8.7109375" style="87" customWidth="1"/>
    <col min="5106" max="5107" width="9.42578125" style="87" customWidth="1"/>
    <col min="5108" max="5108" width="7.7109375" style="87" customWidth="1"/>
    <col min="5109" max="5109" width="8.85546875" style="87" customWidth="1"/>
    <col min="5110" max="5110" width="8.7109375" style="87" customWidth="1"/>
    <col min="5111" max="5111" width="7.7109375" style="87" customWidth="1"/>
    <col min="5112" max="5113" width="8.140625" style="87" customWidth="1"/>
    <col min="5114" max="5114" width="6.42578125" style="87" customWidth="1"/>
    <col min="5115" max="5116" width="7.42578125" style="87" customWidth="1"/>
    <col min="5117" max="5117" width="6.28515625" style="87" customWidth="1"/>
    <col min="5118" max="5118" width="7.7109375" style="87" customWidth="1"/>
    <col min="5119" max="5119" width="7.28515625" style="87" customWidth="1"/>
    <col min="5120" max="5120" width="7.5703125" style="87" customWidth="1"/>
    <col min="5121" max="5121" width="8.28515625" style="87" customWidth="1"/>
    <col min="5122" max="5122" width="8.42578125" style="87" customWidth="1"/>
    <col min="5123" max="5123" width="7.28515625" style="87" customWidth="1"/>
    <col min="5124" max="5125" width="9.140625" style="87" customWidth="1"/>
    <col min="5126" max="5126" width="8" style="87" customWidth="1"/>
    <col min="5127" max="5128" width="9.140625" style="87" customWidth="1"/>
    <col min="5129" max="5129" width="8" style="87" customWidth="1"/>
    <col min="5130" max="5130" width="9" style="87" customWidth="1"/>
    <col min="5131" max="5131" width="9.28515625" style="87" customWidth="1"/>
    <col min="5132" max="5132" width="6.85546875" style="87" customWidth="1"/>
    <col min="5133" max="5357" width="9.140625" style="87"/>
    <col min="5358" max="5358" width="19.28515625" style="87" customWidth="1"/>
    <col min="5359" max="5359" width="9.7109375" style="87" customWidth="1"/>
    <col min="5360" max="5360" width="9.42578125" style="87" customWidth="1"/>
    <col min="5361" max="5361" width="8.7109375" style="87" customWidth="1"/>
    <col min="5362" max="5363" width="9.42578125" style="87" customWidth="1"/>
    <col min="5364" max="5364" width="7.7109375" style="87" customWidth="1"/>
    <col min="5365" max="5365" width="8.85546875" style="87" customWidth="1"/>
    <col min="5366" max="5366" width="8.7109375" style="87" customWidth="1"/>
    <col min="5367" max="5367" width="7.7109375" style="87" customWidth="1"/>
    <col min="5368" max="5369" width="8.140625" style="87" customWidth="1"/>
    <col min="5370" max="5370" width="6.42578125" style="87" customWidth="1"/>
    <col min="5371" max="5372" width="7.42578125" style="87" customWidth="1"/>
    <col min="5373" max="5373" width="6.28515625" style="87" customWidth="1"/>
    <col min="5374" max="5374" width="7.7109375" style="87" customWidth="1"/>
    <col min="5375" max="5375" width="7.28515625" style="87" customWidth="1"/>
    <col min="5376" max="5376" width="7.5703125" style="87" customWidth="1"/>
    <col min="5377" max="5377" width="8.28515625" style="87" customWidth="1"/>
    <col min="5378" max="5378" width="8.42578125" style="87" customWidth="1"/>
    <col min="5379" max="5379" width="7.28515625" style="87" customWidth="1"/>
    <col min="5380" max="5381" width="9.140625" style="87" customWidth="1"/>
    <col min="5382" max="5382" width="8" style="87" customWidth="1"/>
    <col min="5383" max="5384" width="9.140625" style="87" customWidth="1"/>
    <col min="5385" max="5385" width="8" style="87" customWidth="1"/>
    <col min="5386" max="5386" width="9" style="87" customWidth="1"/>
    <col min="5387" max="5387" width="9.28515625" style="87" customWidth="1"/>
    <col min="5388" max="5388" width="6.85546875" style="87" customWidth="1"/>
    <col min="5389" max="5613" width="9.140625" style="87"/>
    <col min="5614" max="5614" width="19.28515625" style="87" customWidth="1"/>
    <col min="5615" max="5615" width="9.7109375" style="87" customWidth="1"/>
    <col min="5616" max="5616" width="9.42578125" style="87" customWidth="1"/>
    <col min="5617" max="5617" width="8.7109375" style="87" customWidth="1"/>
    <col min="5618" max="5619" width="9.42578125" style="87" customWidth="1"/>
    <col min="5620" max="5620" width="7.7109375" style="87" customWidth="1"/>
    <col min="5621" max="5621" width="8.85546875" style="87" customWidth="1"/>
    <col min="5622" max="5622" width="8.7109375" style="87" customWidth="1"/>
    <col min="5623" max="5623" width="7.7109375" style="87" customWidth="1"/>
    <col min="5624" max="5625" width="8.140625" style="87" customWidth="1"/>
    <col min="5626" max="5626" width="6.42578125" style="87" customWidth="1"/>
    <col min="5627" max="5628" width="7.42578125" style="87" customWidth="1"/>
    <col min="5629" max="5629" width="6.28515625" style="87" customWidth="1"/>
    <col min="5630" max="5630" width="7.7109375" style="87" customWidth="1"/>
    <col min="5631" max="5631" width="7.28515625" style="87" customWidth="1"/>
    <col min="5632" max="5632" width="7.5703125" style="87" customWidth="1"/>
    <col min="5633" max="5633" width="8.28515625" style="87" customWidth="1"/>
    <col min="5634" max="5634" width="8.42578125" style="87" customWidth="1"/>
    <col min="5635" max="5635" width="7.28515625" style="87" customWidth="1"/>
    <col min="5636" max="5637" width="9.140625" style="87" customWidth="1"/>
    <col min="5638" max="5638" width="8" style="87" customWidth="1"/>
    <col min="5639" max="5640" width="9.140625" style="87" customWidth="1"/>
    <col min="5641" max="5641" width="8" style="87" customWidth="1"/>
    <col min="5642" max="5642" width="9" style="87" customWidth="1"/>
    <col min="5643" max="5643" width="9.28515625" style="87" customWidth="1"/>
    <col min="5644" max="5644" width="6.85546875" style="87" customWidth="1"/>
    <col min="5645" max="5869" width="9.140625" style="87"/>
    <col min="5870" max="5870" width="19.28515625" style="87" customWidth="1"/>
    <col min="5871" max="5871" width="9.7109375" style="87" customWidth="1"/>
    <col min="5872" max="5872" width="9.42578125" style="87" customWidth="1"/>
    <col min="5873" max="5873" width="8.7109375" style="87" customWidth="1"/>
    <col min="5874" max="5875" width="9.42578125" style="87" customWidth="1"/>
    <col min="5876" max="5876" width="7.7109375" style="87" customWidth="1"/>
    <col min="5877" max="5877" width="8.85546875" style="87" customWidth="1"/>
    <col min="5878" max="5878" width="8.7109375" style="87" customWidth="1"/>
    <col min="5879" max="5879" width="7.7109375" style="87" customWidth="1"/>
    <col min="5880" max="5881" width="8.140625" style="87" customWidth="1"/>
    <col min="5882" max="5882" width="6.42578125" style="87" customWidth="1"/>
    <col min="5883" max="5884" width="7.42578125" style="87" customWidth="1"/>
    <col min="5885" max="5885" width="6.28515625" style="87" customWidth="1"/>
    <col min="5886" max="5886" width="7.7109375" style="87" customWidth="1"/>
    <col min="5887" max="5887" width="7.28515625" style="87" customWidth="1"/>
    <col min="5888" max="5888" width="7.5703125" style="87" customWidth="1"/>
    <col min="5889" max="5889" width="8.28515625" style="87" customWidth="1"/>
    <col min="5890" max="5890" width="8.42578125" style="87" customWidth="1"/>
    <col min="5891" max="5891" width="7.28515625" style="87" customWidth="1"/>
    <col min="5892" max="5893" width="9.140625" style="87" customWidth="1"/>
    <col min="5894" max="5894" width="8" style="87" customWidth="1"/>
    <col min="5895" max="5896" width="9.140625" style="87" customWidth="1"/>
    <col min="5897" max="5897" width="8" style="87" customWidth="1"/>
    <col min="5898" max="5898" width="9" style="87" customWidth="1"/>
    <col min="5899" max="5899" width="9.28515625" style="87" customWidth="1"/>
    <col min="5900" max="5900" width="6.85546875" style="87" customWidth="1"/>
    <col min="5901" max="6125" width="9.140625" style="87"/>
    <col min="6126" max="6126" width="19.28515625" style="87" customWidth="1"/>
    <col min="6127" max="6127" width="9.7109375" style="87" customWidth="1"/>
    <col min="6128" max="6128" width="9.42578125" style="87" customWidth="1"/>
    <col min="6129" max="6129" width="8.7109375" style="87" customWidth="1"/>
    <col min="6130" max="6131" width="9.42578125" style="87" customWidth="1"/>
    <col min="6132" max="6132" width="7.7109375" style="87" customWidth="1"/>
    <col min="6133" max="6133" width="8.85546875" style="87" customWidth="1"/>
    <col min="6134" max="6134" width="8.7109375" style="87" customWidth="1"/>
    <col min="6135" max="6135" width="7.7109375" style="87" customWidth="1"/>
    <col min="6136" max="6137" width="8.140625" style="87" customWidth="1"/>
    <col min="6138" max="6138" width="6.42578125" style="87" customWidth="1"/>
    <col min="6139" max="6140" width="7.42578125" style="87" customWidth="1"/>
    <col min="6141" max="6141" width="6.28515625" style="87" customWidth="1"/>
    <col min="6142" max="6142" width="7.7109375" style="87" customWidth="1"/>
    <col min="6143" max="6143" width="7.28515625" style="87" customWidth="1"/>
    <col min="6144" max="6144" width="7.5703125" style="87" customWidth="1"/>
    <col min="6145" max="6145" width="8.28515625" style="87" customWidth="1"/>
    <col min="6146" max="6146" width="8.42578125" style="87" customWidth="1"/>
    <col min="6147" max="6147" width="7.28515625" style="87" customWidth="1"/>
    <col min="6148" max="6149" width="9.140625" style="87" customWidth="1"/>
    <col min="6150" max="6150" width="8" style="87" customWidth="1"/>
    <col min="6151" max="6152" width="9.140625" style="87" customWidth="1"/>
    <col min="6153" max="6153" width="8" style="87" customWidth="1"/>
    <col min="6154" max="6154" width="9" style="87" customWidth="1"/>
    <col min="6155" max="6155" width="9.28515625" style="87" customWidth="1"/>
    <col min="6156" max="6156" width="6.85546875" style="87" customWidth="1"/>
    <col min="6157" max="6381" width="9.140625" style="87"/>
    <col min="6382" max="6382" width="19.28515625" style="87" customWidth="1"/>
    <col min="6383" max="6383" width="9.7109375" style="87" customWidth="1"/>
    <col min="6384" max="6384" width="9.42578125" style="87" customWidth="1"/>
    <col min="6385" max="6385" width="8.7109375" style="87" customWidth="1"/>
    <col min="6386" max="6387" width="9.42578125" style="87" customWidth="1"/>
    <col min="6388" max="6388" width="7.7109375" style="87" customWidth="1"/>
    <col min="6389" max="6389" width="8.85546875" style="87" customWidth="1"/>
    <col min="6390" max="6390" width="8.7109375" style="87" customWidth="1"/>
    <col min="6391" max="6391" width="7.7109375" style="87" customWidth="1"/>
    <col min="6392" max="6393" width="8.140625" style="87" customWidth="1"/>
    <col min="6394" max="6394" width="6.42578125" style="87" customWidth="1"/>
    <col min="6395" max="6396" width="7.42578125" style="87" customWidth="1"/>
    <col min="6397" max="6397" width="6.28515625" style="87" customWidth="1"/>
    <col min="6398" max="6398" width="7.7109375" style="87" customWidth="1"/>
    <col min="6399" max="6399" width="7.28515625" style="87" customWidth="1"/>
    <col min="6400" max="6400" width="7.5703125" style="87" customWidth="1"/>
    <col min="6401" max="6401" width="8.28515625" style="87" customWidth="1"/>
    <col min="6402" max="6402" width="8.42578125" style="87" customWidth="1"/>
    <col min="6403" max="6403" width="7.28515625" style="87" customWidth="1"/>
    <col min="6404" max="6405" width="9.140625" style="87" customWidth="1"/>
    <col min="6406" max="6406" width="8" style="87" customWidth="1"/>
    <col min="6407" max="6408" width="9.140625" style="87" customWidth="1"/>
    <col min="6409" max="6409" width="8" style="87" customWidth="1"/>
    <col min="6410" max="6410" width="9" style="87" customWidth="1"/>
    <col min="6411" max="6411" width="9.28515625" style="87" customWidth="1"/>
    <col min="6412" max="6412" width="6.85546875" style="87" customWidth="1"/>
    <col min="6413" max="6637" width="9.140625" style="87"/>
    <col min="6638" max="6638" width="19.28515625" style="87" customWidth="1"/>
    <col min="6639" max="6639" width="9.7109375" style="87" customWidth="1"/>
    <col min="6640" max="6640" width="9.42578125" style="87" customWidth="1"/>
    <col min="6641" max="6641" width="8.7109375" style="87" customWidth="1"/>
    <col min="6642" max="6643" width="9.42578125" style="87" customWidth="1"/>
    <col min="6644" max="6644" width="7.7109375" style="87" customWidth="1"/>
    <col min="6645" max="6645" width="8.85546875" style="87" customWidth="1"/>
    <col min="6646" max="6646" width="8.7109375" style="87" customWidth="1"/>
    <col min="6647" max="6647" width="7.7109375" style="87" customWidth="1"/>
    <col min="6648" max="6649" width="8.140625" style="87" customWidth="1"/>
    <col min="6650" max="6650" width="6.42578125" style="87" customWidth="1"/>
    <col min="6651" max="6652" width="7.42578125" style="87" customWidth="1"/>
    <col min="6653" max="6653" width="6.28515625" style="87" customWidth="1"/>
    <col min="6654" max="6654" width="7.7109375" style="87" customWidth="1"/>
    <col min="6655" max="6655" width="7.28515625" style="87" customWidth="1"/>
    <col min="6656" max="6656" width="7.5703125" style="87" customWidth="1"/>
    <col min="6657" max="6657" width="8.28515625" style="87" customWidth="1"/>
    <col min="6658" max="6658" width="8.42578125" style="87" customWidth="1"/>
    <col min="6659" max="6659" width="7.28515625" style="87" customWidth="1"/>
    <col min="6660" max="6661" width="9.140625" style="87" customWidth="1"/>
    <col min="6662" max="6662" width="8" style="87" customWidth="1"/>
    <col min="6663" max="6664" width="9.140625" style="87" customWidth="1"/>
    <col min="6665" max="6665" width="8" style="87" customWidth="1"/>
    <col min="6666" max="6666" width="9" style="87" customWidth="1"/>
    <col min="6667" max="6667" width="9.28515625" style="87" customWidth="1"/>
    <col min="6668" max="6668" width="6.85546875" style="87" customWidth="1"/>
    <col min="6669" max="6893" width="9.140625" style="87"/>
    <col min="6894" max="6894" width="19.28515625" style="87" customWidth="1"/>
    <col min="6895" max="6895" width="9.7109375" style="87" customWidth="1"/>
    <col min="6896" max="6896" width="9.42578125" style="87" customWidth="1"/>
    <col min="6897" max="6897" width="8.7109375" style="87" customWidth="1"/>
    <col min="6898" max="6899" width="9.42578125" style="87" customWidth="1"/>
    <col min="6900" max="6900" width="7.7109375" style="87" customWidth="1"/>
    <col min="6901" max="6901" width="8.85546875" style="87" customWidth="1"/>
    <col min="6902" max="6902" width="8.7109375" style="87" customWidth="1"/>
    <col min="6903" max="6903" width="7.7109375" style="87" customWidth="1"/>
    <col min="6904" max="6905" width="8.140625" style="87" customWidth="1"/>
    <col min="6906" max="6906" width="6.42578125" style="87" customWidth="1"/>
    <col min="6907" max="6908" width="7.42578125" style="87" customWidth="1"/>
    <col min="6909" max="6909" width="6.28515625" style="87" customWidth="1"/>
    <col min="6910" max="6910" width="7.7109375" style="87" customWidth="1"/>
    <col min="6911" max="6911" width="7.28515625" style="87" customWidth="1"/>
    <col min="6912" max="6912" width="7.5703125" style="87" customWidth="1"/>
    <col min="6913" max="6913" width="8.28515625" style="87" customWidth="1"/>
    <col min="6914" max="6914" width="8.42578125" style="87" customWidth="1"/>
    <col min="6915" max="6915" width="7.28515625" style="87" customWidth="1"/>
    <col min="6916" max="6917" width="9.140625" style="87" customWidth="1"/>
    <col min="6918" max="6918" width="8" style="87" customWidth="1"/>
    <col min="6919" max="6920" width="9.140625" style="87" customWidth="1"/>
    <col min="6921" max="6921" width="8" style="87" customWidth="1"/>
    <col min="6922" max="6922" width="9" style="87" customWidth="1"/>
    <col min="6923" max="6923" width="9.28515625" style="87" customWidth="1"/>
    <col min="6924" max="6924" width="6.85546875" style="87" customWidth="1"/>
    <col min="6925" max="7149" width="9.140625" style="87"/>
    <col min="7150" max="7150" width="19.28515625" style="87" customWidth="1"/>
    <col min="7151" max="7151" width="9.7109375" style="87" customWidth="1"/>
    <col min="7152" max="7152" width="9.42578125" style="87" customWidth="1"/>
    <col min="7153" max="7153" width="8.7109375" style="87" customWidth="1"/>
    <col min="7154" max="7155" width="9.42578125" style="87" customWidth="1"/>
    <col min="7156" max="7156" width="7.7109375" style="87" customWidth="1"/>
    <col min="7157" max="7157" width="8.85546875" style="87" customWidth="1"/>
    <col min="7158" max="7158" width="8.7109375" style="87" customWidth="1"/>
    <col min="7159" max="7159" width="7.7109375" style="87" customWidth="1"/>
    <col min="7160" max="7161" width="8.140625" style="87" customWidth="1"/>
    <col min="7162" max="7162" width="6.42578125" style="87" customWidth="1"/>
    <col min="7163" max="7164" width="7.42578125" style="87" customWidth="1"/>
    <col min="7165" max="7165" width="6.28515625" style="87" customWidth="1"/>
    <col min="7166" max="7166" width="7.7109375" style="87" customWidth="1"/>
    <col min="7167" max="7167" width="7.28515625" style="87" customWidth="1"/>
    <col min="7168" max="7168" width="7.5703125" style="87" customWidth="1"/>
    <col min="7169" max="7169" width="8.28515625" style="87" customWidth="1"/>
    <col min="7170" max="7170" width="8.42578125" style="87" customWidth="1"/>
    <col min="7171" max="7171" width="7.28515625" style="87" customWidth="1"/>
    <col min="7172" max="7173" width="9.140625" style="87" customWidth="1"/>
    <col min="7174" max="7174" width="8" style="87" customWidth="1"/>
    <col min="7175" max="7176" width="9.140625" style="87" customWidth="1"/>
    <col min="7177" max="7177" width="8" style="87" customWidth="1"/>
    <col min="7178" max="7178" width="9" style="87" customWidth="1"/>
    <col min="7179" max="7179" width="9.28515625" style="87" customWidth="1"/>
    <col min="7180" max="7180" width="6.85546875" style="87" customWidth="1"/>
    <col min="7181" max="7405" width="9.140625" style="87"/>
    <col min="7406" max="7406" width="19.28515625" style="87" customWidth="1"/>
    <col min="7407" max="7407" width="9.7109375" style="87" customWidth="1"/>
    <col min="7408" max="7408" width="9.42578125" style="87" customWidth="1"/>
    <col min="7409" max="7409" width="8.7109375" style="87" customWidth="1"/>
    <col min="7410" max="7411" width="9.42578125" style="87" customWidth="1"/>
    <col min="7412" max="7412" width="7.7109375" style="87" customWidth="1"/>
    <col min="7413" max="7413" width="8.85546875" style="87" customWidth="1"/>
    <col min="7414" max="7414" width="8.7109375" style="87" customWidth="1"/>
    <col min="7415" max="7415" width="7.7109375" style="87" customWidth="1"/>
    <col min="7416" max="7417" width="8.140625" style="87" customWidth="1"/>
    <col min="7418" max="7418" width="6.42578125" style="87" customWidth="1"/>
    <col min="7419" max="7420" width="7.42578125" style="87" customWidth="1"/>
    <col min="7421" max="7421" width="6.28515625" style="87" customWidth="1"/>
    <col min="7422" max="7422" width="7.7109375" style="87" customWidth="1"/>
    <col min="7423" max="7423" width="7.28515625" style="87" customWidth="1"/>
    <col min="7424" max="7424" width="7.5703125" style="87" customWidth="1"/>
    <col min="7425" max="7425" width="8.28515625" style="87" customWidth="1"/>
    <col min="7426" max="7426" width="8.42578125" style="87" customWidth="1"/>
    <col min="7427" max="7427" width="7.28515625" style="87" customWidth="1"/>
    <col min="7428" max="7429" width="9.140625" style="87" customWidth="1"/>
    <col min="7430" max="7430" width="8" style="87" customWidth="1"/>
    <col min="7431" max="7432" width="9.140625" style="87" customWidth="1"/>
    <col min="7433" max="7433" width="8" style="87" customWidth="1"/>
    <col min="7434" max="7434" width="9" style="87" customWidth="1"/>
    <col min="7435" max="7435" width="9.28515625" style="87" customWidth="1"/>
    <col min="7436" max="7436" width="6.85546875" style="87" customWidth="1"/>
    <col min="7437" max="7661" width="9.140625" style="87"/>
    <col min="7662" max="7662" width="19.28515625" style="87" customWidth="1"/>
    <col min="7663" max="7663" width="9.7109375" style="87" customWidth="1"/>
    <col min="7664" max="7664" width="9.42578125" style="87" customWidth="1"/>
    <col min="7665" max="7665" width="8.7109375" style="87" customWidth="1"/>
    <col min="7666" max="7667" width="9.42578125" style="87" customWidth="1"/>
    <col min="7668" max="7668" width="7.7109375" style="87" customWidth="1"/>
    <col min="7669" max="7669" width="8.85546875" style="87" customWidth="1"/>
    <col min="7670" max="7670" width="8.7109375" style="87" customWidth="1"/>
    <col min="7671" max="7671" width="7.7109375" style="87" customWidth="1"/>
    <col min="7672" max="7673" width="8.140625" style="87" customWidth="1"/>
    <col min="7674" max="7674" width="6.42578125" style="87" customWidth="1"/>
    <col min="7675" max="7676" width="7.42578125" style="87" customWidth="1"/>
    <col min="7677" max="7677" width="6.28515625" style="87" customWidth="1"/>
    <col min="7678" max="7678" width="7.7109375" style="87" customWidth="1"/>
    <col min="7679" max="7679" width="7.28515625" style="87" customWidth="1"/>
    <col min="7680" max="7680" width="7.5703125" style="87" customWidth="1"/>
    <col min="7681" max="7681" width="8.28515625" style="87" customWidth="1"/>
    <col min="7682" max="7682" width="8.42578125" style="87" customWidth="1"/>
    <col min="7683" max="7683" width="7.28515625" style="87" customWidth="1"/>
    <col min="7684" max="7685" width="9.140625" style="87" customWidth="1"/>
    <col min="7686" max="7686" width="8" style="87" customWidth="1"/>
    <col min="7687" max="7688" width="9.140625" style="87" customWidth="1"/>
    <col min="7689" max="7689" width="8" style="87" customWidth="1"/>
    <col min="7690" max="7690" width="9" style="87" customWidth="1"/>
    <col min="7691" max="7691" width="9.28515625" style="87" customWidth="1"/>
    <col min="7692" max="7692" width="6.85546875" style="87" customWidth="1"/>
    <col min="7693" max="7917" width="9.140625" style="87"/>
    <col min="7918" max="7918" width="19.28515625" style="87" customWidth="1"/>
    <col min="7919" max="7919" width="9.7109375" style="87" customWidth="1"/>
    <col min="7920" max="7920" width="9.42578125" style="87" customWidth="1"/>
    <col min="7921" max="7921" width="8.7109375" style="87" customWidth="1"/>
    <col min="7922" max="7923" width="9.42578125" style="87" customWidth="1"/>
    <col min="7924" max="7924" width="7.7109375" style="87" customWidth="1"/>
    <col min="7925" max="7925" width="8.85546875" style="87" customWidth="1"/>
    <col min="7926" max="7926" width="8.7109375" style="87" customWidth="1"/>
    <col min="7927" max="7927" width="7.7109375" style="87" customWidth="1"/>
    <col min="7928" max="7929" width="8.140625" style="87" customWidth="1"/>
    <col min="7930" max="7930" width="6.42578125" style="87" customWidth="1"/>
    <col min="7931" max="7932" width="7.42578125" style="87" customWidth="1"/>
    <col min="7933" max="7933" width="6.28515625" style="87" customWidth="1"/>
    <col min="7934" max="7934" width="7.7109375" style="87" customWidth="1"/>
    <col min="7935" max="7935" width="7.28515625" style="87" customWidth="1"/>
    <col min="7936" max="7936" width="7.5703125" style="87" customWidth="1"/>
    <col min="7937" max="7937" width="8.28515625" style="87" customWidth="1"/>
    <col min="7938" max="7938" width="8.42578125" style="87" customWidth="1"/>
    <col min="7939" max="7939" width="7.28515625" style="87" customWidth="1"/>
    <col min="7940" max="7941" width="9.140625" style="87" customWidth="1"/>
    <col min="7942" max="7942" width="8" style="87" customWidth="1"/>
    <col min="7943" max="7944" width="9.140625" style="87" customWidth="1"/>
    <col min="7945" max="7945" width="8" style="87" customWidth="1"/>
    <col min="7946" max="7946" width="9" style="87" customWidth="1"/>
    <col min="7947" max="7947" width="9.28515625" style="87" customWidth="1"/>
    <col min="7948" max="7948" width="6.85546875" style="87" customWidth="1"/>
    <col min="7949" max="8173" width="9.140625" style="87"/>
    <col min="8174" max="8174" width="19.28515625" style="87" customWidth="1"/>
    <col min="8175" max="8175" width="9.7109375" style="87" customWidth="1"/>
    <col min="8176" max="8176" width="9.42578125" style="87" customWidth="1"/>
    <col min="8177" max="8177" width="8.7109375" style="87" customWidth="1"/>
    <col min="8178" max="8179" width="9.42578125" style="87" customWidth="1"/>
    <col min="8180" max="8180" width="7.7109375" style="87" customWidth="1"/>
    <col min="8181" max="8181" width="8.85546875" style="87" customWidth="1"/>
    <col min="8182" max="8182" width="8.7109375" style="87" customWidth="1"/>
    <col min="8183" max="8183" width="7.7109375" style="87" customWidth="1"/>
    <col min="8184" max="8185" width="8.140625" style="87" customWidth="1"/>
    <col min="8186" max="8186" width="6.42578125" style="87" customWidth="1"/>
    <col min="8187" max="8188" width="7.42578125" style="87" customWidth="1"/>
    <col min="8189" max="8189" width="6.28515625" style="87" customWidth="1"/>
    <col min="8190" max="8190" width="7.7109375" style="87" customWidth="1"/>
    <col min="8191" max="8191" width="7.28515625" style="87" customWidth="1"/>
    <col min="8192" max="8192" width="7.5703125" style="87" customWidth="1"/>
    <col min="8193" max="8193" width="8.28515625" style="87" customWidth="1"/>
    <col min="8194" max="8194" width="8.42578125" style="87" customWidth="1"/>
    <col min="8195" max="8195" width="7.28515625" style="87" customWidth="1"/>
    <col min="8196" max="8197" width="9.140625" style="87" customWidth="1"/>
    <col min="8198" max="8198" width="8" style="87" customWidth="1"/>
    <col min="8199" max="8200" width="9.140625" style="87" customWidth="1"/>
    <col min="8201" max="8201" width="8" style="87" customWidth="1"/>
    <col min="8202" max="8202" width="9" style="87" customWidth="1"/>
    <col min="8203" max="8203" width="9.28515625" style="87" customWidth="1"/>
    <col min="8204" max="8204" width="6.85546875" style="87" customWidth="1"/>
    <col min="8205" max="8429" width="9.140625" style="87"/>
    <col min="8430" max="8430" width="19.28515625" style="87" customWidth="1"/>
    <col min="8431" max="8431" width="9.7109375" style="87" customWidth="1"/>
    <col min="8432" max="8432" width="9.42578125" style="87" customWidth="1"/>
    <col min="8433" max="8433" width="8.7109375" style="87" customWidth="1"/>
    <col min="8434" max="8435" width="9.42578125" style="87" customWidth="1"/>
    <col min="8436" max="8436" width="7.7109375" style="87" customWidth="1"/>
    <col min="8437" max="8437" width="8.85546875" style="87" customWidth="1"/>
    <col min="8438" max="8438" width="8.7109375" style="87" customWidth="1"/>
    <col min="8439" max="8439" width="7.7109375" style="87" customWidth="1"/>
    <col min="8440" max="8441" width="8.140625" style="87" customWidth="1"/>
    <col min="8442" max="8442" width="6.42578125" style="87" customWidth="1"/>
    <col min="8443" max="8444" width="7.42578125" style="87" customWidth="1"/>
    <col min="8445" max="8445" width="6.28515625" style="87" customWidth="1"/>
    <col min="8446" max="8446" width="7.7109375" style="87" customWidth="1"/>
    <col min="8447" max="8447" width="7.28515625" style="87" customWidth="1"/>
    <col min="8448" max="8448" width="7.5703125" style="87" customWidth="1"/>
    <col min="8449" max="8449" width="8.28515625" style="87" customWidth="1"/>
    <col min="8450" max="8450" width="8.42578125" style="87" customWidth="1"/>
    <col min="8451" max="8451" width="7.28515625" style="87" customWidth="1"/>
    <col min="8452" max="8453" width="9.140625" style="87" customWidth="1"/>
    <col min="8454" max="8454" width="8" style="87" customWidth="1"/>
    <col min="8455" max="8456" width="9.140625" style="87" customWidth="1"/>
    <col min="8457" max="8457" width="8" style="87" customWidth="1"/>
    <col min="8458" max="8458" width="9" style="87" customWidth="1"/>
    <col min="8459" max="8459" width="9.28515625" style="87" customWidth="1"/>
    <col min="8460" max="8460" width="6.85546875" style="87" customWidth="1"/>
    <col min="8461" max="8685" width="9.140625" style="87"/>
    <col min="8686" max="8686" width="19.28515625" style="87" customWidth="1"/>
    <col min="8687" max="8687" width="9.7109375" style="87" customWidth="1"/>
    <col min="8688" max="8688" width="9.42578125" style="87" customWidth="1"/>
    <col min="8689" max="8689" width="8.7109375" style="87" customWidth="1"/>
    <col min="8690" max="8691" width="9.42578125" style="87" customWidth="1"/>
    <col min="8692" max="8692" width="7.7109375" style="87" customWidth="1"/>
    <col min="8693" max="8693" width="8.85546875" style="87" customWidth="1"/>
    <col min="8694" max="8694" width="8.7109375" style="87" customWidth="1"/>
    <col min="8695" max="8695" width="7.7109375" style="87" customWidth="1"/>
    <col min="8696" max="8697" width="8.140625" style="87" customWidth="1"/>
    <col min="8698" max="8698" width="6.42578125" style="87" customWidth="1"/>
    <col min="8699" max="8700" width="7.42578125" style="87" customWidth="1"/>
    <col min="8701" max="8701" width="6.28515625" style="87" customWidth="1"/>
    <col min="8702" max="8702" width="7.7109375" style="87" customWidth="1"/>
    <col min="8703" max="8703" width="7.28515625" style="87" customWidth="1"/>
    <col min="8704" max="8704" width="7.5703125" style="87" customWidth="1"/>
    <col min="8705" max="8705" width="8.28515625" style="87" customWidth="1"/>
    <col min="8706" max="8706" width="8.42578125" style="87" customWidth="1"/>
    <col min="8707" max="8707" width="7.28515625" style="87" customWidth="1"/>
    <col min="8708" max="8709" width="9.140625" style="87" customWidth="1"/>
    <col min="8710" max="8710" width="8" style="87" customWidth="1"/>
    <col min="8711" max="8712" width="9.140625" style="87" customWidth="1"/>
    <col min="8713" max="8713" width="8" style="87" customWidth="1"/>
    <col min="8714" max="8714" width="9" style="87" customWidth="1"/>
    <col min="8715" max="8715" width="9.28515625" style="87" customWidth="1"/>
    <col min="8716" max="8716" width="6.85546875" style="87" customWidth="1"/>
    <col min="8717" max="8941" width="9.140625" style="87"/>
    <col min="8942" max="8942" width="19.28515625" style="87" customWidth="1"/>
    <col min="8943" max="8943" width="9.7109375" style="87" customWidth="1"/>
    <col min="8944" max="8944" width="9.42578125" style="87" customWidth="1"/>
    <col min="8945" max="8945" width="8.7109375" style="87" customWidth="1"/>
    <col min="8946" max="8947" width="9.42578125" style="87" customWidth="1"/>
    <col min="8948" max="8948" width="7.7109375" style="87" customWidth="1"/>
    <col min="8949" max="8949" width="8.85546875" style="87" customWidth="1"/>
    <col min="8950" max="8950" width="8.7109375" style="87" customWidth="1"/>
    <col min="8951" max="8951" width="7.7109375" style="87" customWidth="1"/>
    <col min="8952" max="8953" width="8.140625" style="87" customWidth="1"/>
    <col min="8954" max="8954" width="6.42578125" style="87" customWidth="1"/>
    <col min="8955" max="8956" width="7.42578125" style="87" customWidth="1"/>
    <col min="8957" max="8957" width="6.28515625" style="87" customWidth="1"/>
    <col min="8958" max="8958" width="7.7109375" style="87" customWidth="1"/>
    <col min="8959" max="8959" width="7.28515625" style="87" customWidth="1"/>
    <col min="8960" max="8960" width="7.5703125" style="87" customWidth="1"/>
    <col min="8961" max="8961" width="8.28515625" style="87" customWidth="1"/>
    <col min="8962" max="8962" width="8.42578125" style="87" customWidth="1"/>
    <col min="8963" max="8963" width="7.28515625" style="87" customWidth="1"/>
    <col min="8964" max="8965" width="9.140625" style="87" customWidth="1"/>
    <col min="8966" max="8966" width="8" style="87" customWidth="1"/>
    <col min="8967" max="8968" width="9.140625" style="87" customWidth="1"/>
    <col min="8969" max="8969" width="8" style="87" customWidth="1"/>
    <col min="8970" max="8970" width="9" style="87" customWidth="1"/>
    <col min="8971" max="8971" width="9.28515625" style="87" customWidth="1"/>
    <col min="8972" max="8972" width="6.85546875" style="87" customWidth="1"/>
    <col min="8973" max="9197" width="9.140625" style="87"/>
    <col min="9198" max="9198" width="19.28515625" style="87" customWidth="1"/>
    <col min="9199" max="9199" width="9.7109375" style="87" customWidth="1"/>
    <col min="9200" max="9200" width="9.42578125" style="87" customWidth="1"/>
    <col min="9201" max="9201" width="8.7109375" style="87" customWidth="1"/>
    <col min="9202" max="9203" width="9.42578125" style="87" customWidth="1"/>
    <col min="9204" max="9204" width="7.7109375" style="87" customWidth="1"/>
    <col min="9205" max="9205" width="8.85546875" style="87" customWidth="1"/>
    <col min="9206" max="9206" width="8.7109375" style="87" customWidth="1"/>
    <col min="9207" max="9207" width="7.7109375" style="87" customWidth="1"/>
    <col min="9208" max="9209" width="8.140625" style="87" customWidth="1"/>
    <col min="9210" max="9210" width="6.42578125" style="87" customWidth="1"/>
    <col min="9211" max="9212" width="7.42578125" style="87" customWidth="1"/>
    <col min="9213" max="9213" width="6.28515625" style="87" customWidth="1"/>
    <col min="9214" max="9214" width="7.7109375" style="87" customWidth="1"/>
    <col min="9215" max="9215" width="7.28515625" style="87" customWidth="1"/>
    <col min="9216" max="9216" width="7.5703125" style="87" customWidth="1"/>
    <col min="9217" max="9217" width="8.28515625" style="87" customWidth="1"/>
    <col min="9218" max="9218" width="8.42578125" style="87" customWidth="1"/>
    <col min="9219" max="9219" width="7.28515625" style="87" customWidth="1"/>
    <col min="9220" max="9221" width="9.140625" style="87" customWidth="1"/>
    <col min="9222" max="9222" width="8" style="87" customWidth="1"/>
    <col min="9223" max="9224" width="9.140625" style="87" customWidth="1"/>
    <col min="9225" max="9225" width="8" style="87" customWidth="1"/>
    <col min="9226" max="9226" width="9" style="87" customWidth="1"/>
    <col min="9227" max="9227" width="9.28515625" style="87" customWidth="1"/>
    <col min="9228" max="9228" width="6.85546875" style="87" customWidth="1"/>
    <col min="9229" max="9453" width="9.140625" style="87"/>
    <col min="9454" max="9454" width="19.28515625" style="87" customWidth="1"/>
    <col min="9455" max="9455" width="9.7109375" style="87" customWidth="1"/>
    <col min="9456" max="9456" width="9.42578125" style="87" customWidth="1"/>
    <col min="9457" max="9457" width="8.7109375" style="87" customWidth="1"/>
    <col min="9458" max="9459" width="9.42578125" style="87" customWidth="1"/>
    <col min="9460" max="9460" width="7.7109375" style="87" customWidth="1"/>
    <col min="9461" max="9461" width="8.85546875" style="87" customWidth="1"/>
    <col min="9462" max="9462" width="8.7109375" style="87" customWidth="1"/>
    <col min="9463" max="9463" width="7.7109375" style="87" customWidth="1"/>
    <col min="9464" max="9465" width="8.140625" style="87" customWidth="1"/>
    <col min="9466" max="9466" width="6.42578125" style="87" customWidth="1"/>
    <col min="9467" max="9468" width="7.42578125" style="87" customWidth="1"/>
    <col min="9469" max="9469" width="6.28515625" style="87" customWidth="1"/>
    <col min="9470" max="9470" width="7.7109375" style="87" customWidth="1"/>
    <col min="9471" max="9471" width="7.28515625" style="87" customWidth="1"/>
    <col min="9472" max="9472" width="7.5703125" style="87" customWidth="1"/>
    <col min="9473" max="9473" width="8.28515625" style="87" customWidth="1"/>
    <col min="9474" max="9474" width="8.42578125" style="87" customWidth="1"/>
    <col min="9475" max="9475" width="7.28515625" style="87" customWidth="1"/>
    <col min="9476" max="9477" width="9.140625" style="87" customWidth="1"/>
    <col min="9478" max="9478" width="8" style="87" customWidth="1"/>
    <col min="9479" max="9480" width="9.140625" style="87" customWidth="1"/>
    <col min="9481" max="9481" width="8" style="87" customWidth="1"/>
    <col min="9482" max="9482" width="9" style="87" customWidth="1"/>
    <col min="9483" max="9483" width="9.28515625" style="87" customWidth="1"/>
    <col min="9484" max="9484" width="6.85546875" style="87" customWidth="1"/>
    <col min="9485" max="9709" width="9.140625" style="87"/>
    <col min="9710" max="9710" width="19.28515625" style="87" customWidth="1"/>
    <col min="9711" max="9711" width="9.7109375" style="87" customWidth="1"/>
    <col min="9712" max="9712" width="9.42578125" style="87" customWidth="1"/>
    <col min="9713" max="9713" width="8.7109375" style="87" customWidth="1"/>
    <col min="9714" max="9715" width="9.42578125" style="87" customWidth="1"/>
    <col min="9716" max="9716" width="7.7109375" style="87" customWidth="1"/>
    <col min="9717" max="9717" width="8.85546875" style="87" customWidth="1"/>
    <col min="9718" max="9718" width="8.7109375" style="87" customWidth="1"/>
    <col min="9719" max="9719" width="7.7109375" style="87" customWidth="1"/>
    <col min="9720" max="9721" width="8.140625" style="87" customWidth="1"/>
    <col min="9722" max="9722" width="6.42578125" style="87" customWidth="1"/>
    <col min="9723" max="9724" width="7.42578125" style="87" customWidth="1"/>
    <col min="9725" max="9725" width="6.28515625" style="87" customWidth="1"/>
    <col min="9726" max="9726" width="7.7109375" style="87" customWidth="1"/>
    <col min="9727" max="9727" width="7.28515625" style="87" customWidth="1"/>
    <col min="9728" max="9728" width="7.5703125" style="87" customWidth="1"/>
    <col min="9729" max="9729" width="8.28515625" style="87" customWidth="1"/>
    <col min="9730" max="9730" width="8.42578125" style="87" customWidth="1"/>
    <col min="9731" max="9731" width="7.28515625" style="87" customWidth="1"/>
    <col min="9732" max="9733" width="9.140625" style="87" customWidth="1"/>
    <col min="9734" max="9734" width="8" style="87" customWidth="1"/>
    <col min="9735" max="9736" width="9.140625" style="87" customWidth="1"/>
    <col min="9737" max="9737" width="8" style="87" customWidth="1"/>
    <col min="9738" max="9738" width="9" style="87" customWidth="1"/>
    <col min="9739" max="9739" width="9.28515625" style="87" customWidth="1"/>
    <col min="9740" max="9740" width="6.85546875" style="87" customWidth="1"/>
    <col min="9741" max="9965" width="9.140625" style="87"/>
    <col min="9966" max="9966" width="19.28515625" style="87" customWidth="1"/>
    <col min="9967" max="9967" width="9.7109375" style="87" customWidth="1"/>
    <col min="9968" max="9968" width="9.42578125" style="87" customWidth="1"/>
    <col min="9969" max="9969" width="8.7109375" style="87" customWidth="1"/>
    <col min="9970" max="9971" width="9.42578125" style="87" customWidth="1"/>
    <col min="9972" max="9972" width="7.7109375" style="87" customWidth="1"/>
    <col min="9973" max="9973" width="8.85546875" style="87" customWidth="1"/>
    <col min="9974" max="9974" width="8.7109375" style="87" customWidth="1"/>
    <col min="9975" max="9975" width="7.7109375" style="87" customWidth="1"/>
    <col min="9976" max="9977" width="8.140625" style="87" customWidth="1"/>
    <col min="9978" max="9978" width="6.42578125" style="87" customWidth="1"/>
    <col min="9979" max="9980" width="7.42578125" style="87" customWidth="1"/>
    <col min="9981" max="9981" width="6.28515625" style="87" customWidth="1"/>
    <col min="9982" max="9982" width="7.7109375" style="87" customWidth="1"/>
    <col min="9983" max="9983" width="7.28515625" style="87" customWidth="1"/>
    <col min="9984" max="9984" width="7.5703125" style="87" customWidth="1"/>
    <col min="9985" max="9985" width="8.28515625" style="87" customWidth="1"/>
    <col min="9986" max="9986" width="8.42578125" style="87" customWidth="1"/>
    <col min="9987" max="9987" width="7.28515625" style="87" customWidth="1"/>
    <col min="9988" max="9989" width="9.140625" style="87" customWidth="1"/>
    <col min="9990" max="9990" width="8" style="87" customWidth="1"/>
    <col min="9991" max="9992" width="9.140625" style="87" customWidth="1"/>
    <col min="9993" max="9993" width="8" style="87" customWidth="1"/>
    <col min="9994" max="9994" width="9" style="87" customWidth="1"/>
    <col min="9995" max="9995" width="9.28515625" style="87" customWidth="1"/>
    <col min="9996" max="9996" width="6.85546875" style="87" customWidth="1"/>
    <col min="9997" max="10221" width="9.140625" style="87"/>
    <col min="10222" max="10222" width="19.28515625" style="87" customWidth="1"/>
    <col min="10223" max="10223" width="9.7109375" style="87" customWidth="1"/>
    <col min="10224" max="10224" width="9.42578125" style="87" customWidth="1"/>
    <col min="10225" max="10225" width="8.7109375" style="87" customWidth="1"/>
    <col min="10226" max="10227" width="9.42578125" style="87" customWidth="1"/>
    <col min="10228" max="10228" width="7.7109375" style="87" customWidth="1"/>
    <col min="10229" max="10229" width="8.85546875" style="87" customWidth="1"/>
    <col min="10230" max="10230" width="8.7109375" style="87" customWidth="1"/>
    <col min="10231" max="10231" width="7.7109375" style="87" customWidth="1"/>
    <col min="10232" max="10233" width="8.140625" style="87" customWidth="1"/>
    <col min="10234" max="10234" width="6.42578125" style="87" customWidth="1"/>
    <col min="10235" max="10236" width="7.42578125" style="87" customWidth="1"/>
    <col min="10237" max="10237" width="6.28515625" style="87" customWidth="1"/>
    <col min="10238" max="10238" width="7.7109375" style="87" customWidth="1"/>
    <col min="10239" max="10239" width="7.28515625" style="87" customWidth="1"/>
    <col min="10240" max="10240" width="7.5703125" style="87" customWidth="1"/>
    <col min="10241" max="10241" width="8.28515625" style="87" customWidth="1"/>
    <col min="10242" max="10242" width="8.42578125" style="87" customWidth="1"/>
    <col min="10243" max="10243" width="7.28515625" style="87" customWidth="1"/>
    <col min="10244" max="10245" width="9.140625" style="87" customWidth="1"/>
    <col min="10246" max="10246" width="8" style="87" customWidth="1"/>
    <col min="10247" max="10248" width="9.140625" style="87" customWidth="1"/>
    <col min="10249" max="10249" width="8" style="87" customWidth="1"/>
    <col min="10250" max="10250" width="9" style="87" customWidth="1"/>
    <col min="10251" max="10251" width="9.28515625" style="87" customWidth="1"/>
    <col min="10252" max="10252" width="6.85546875" style="87" customWidth="1"/>
    <col min="10253" max="10477" width="9.140625" style="87"/>
    <col min="10478" max="10478" width="19.28515625" style="87" customWidth="1"/>
    <col min="10479" max="10479" width="9.7109375" style="87" customWidth="1"/>
    <col min="10480" max="10480" width="9.42578125" style="87" customWidth="1"/>
    <col min="10481" max="10481" width="8.7109375" style="87" customWidth="1"/>
    <col min="10482" max="10483" width="9.42578125" style="87" customWidth="1"/>
    <col min="10484" max="10484" width="7.7109375" style="87" customWidth="1"/>
    <col min="10485" max="10485" width="8.85546875" style="87" customWidth="1"/>
    <col min="10486" max="10486" width="8.7109375" style="87" customWidth="1"/>
    <col min="10487" max="10487" width="7.7109375" style="87" customWidth="1"/>
    <col min="10488" max="10489" width="8.140625" style="87" customWidth="1"/>
    <col min="10490" max="10490" width="6.42578125" style="87" customWidth="1"/>
    <col min="10491" max="10492" width="7.42578125" style="87" customWidth="1"/>
    <col min="10493" max="10493" width="6.28515625" style="87" customWidth="1"/>
    <col min="10494" max="10494" width="7.7109375" style="87" customWidth="1"/>
    <col min="10495" max="10495" width="7.28515625" style="87" customWidth="1"/>
    <col min="10496" max="10496" width="7.5703125" style="87" customWidth="1"/>
    <col min="10497" max="10497" width="8.28515625" style="87" customWidth="1"/>
    <col min="10498" max="10498" width="8.42578125" style="87" customWidth="1"/>
    <col min="10499" max="10499" width="7.28515625" style="87" customWidth="1"/>
    <col min="10500" max="10501" width="9.140625" style="87" customWidth="1"/>
    <col min="10502" max="10502" width="8" style="87" customWidth="1"/>
    <col min="10503" max="10504" width="9.140625" style="87" customWidth="1"/>
    <col min="10505" max="10505" width="8" style="87" customWidth="1"/>
    <col min="10506" max="10506" width="9" style="87" customWidth="1"/>
    <col min="10507" max="10507" width="9.28515625" style="87" customWidth="1"/>
    <col min="10508" max="10508" width="6.85546875" style="87" customWidth="1"/>
    <col min="10509" max="10733" width="9.140625" style="87"/>
    <col min="10734" max="10734" width="19.28515625" style="87" customWidth="1"/>
    <col min="10735" max="10735" width="9.7109375" style="87" customWidth="1"/>
    <col min="10736" max="10736" width="9.42578125" style="87" customWidth="1"/>
    <col min="10737" max="10737" width="8.7109375" style="87" customWidth="1"/>
    <col min="10738" max="10739" width="9.42578125" style="87" customWidth="1"/>
    <col min="10740" max="10740" width="7.7109375" style="87" customWidth="1"/>
    <col min="10741" max="10741" width="8.85546875" style="87" customWidth="1"/>
    <col min="10742" max="10742" width="8.7109375" style="87" customWidth="1"/>
    <col min="10743" max="10743" width="7.7109375" style="87" customWidth="1"/>
    <col min="10744" max="10745" width="8.140625" style="87" customWidth="1"/>
    <col min="10746" max="10746" width="6.42578125" style="87" customWidth="1"/>
    <col min="10747" max="10748" width="7.42578125" style="87" customWidth="1"/>
    <col min="10749" max="10749" width="6.28515625" style="87" customWidth="1"/>
    <col min="10750" max="10750" width="7.7109375" style="87" customWidth="1"/>
    <col min="10751" max="10751" width="7.28515625" style="87" customWidth="1"/>
    <col min="10752" max="10752" width="7.5703125" style="87" customWidth="1"/>
    <col min="10753" max="10753" width="8.28515625" style="87" customWidth="1"/>
    <col min="10754" max="10754" width="8.42578125" style="87" customWidth="1"/>
    <col min="10755" max="10755" width="7.28515625" style="87" customWidth="1"/>
    <col min="10756" max="10757" width="9.140625" style="87" customWidth="1"/>
    <col min="10758" max="10758" width="8" style="87" customWidth="1"/>
    <col min="10759" max="10760" width="9.140625" style="87" customWidth="1"/>
    <col min="10761" max="10761" width="8" style="87" customWidth="1"/>
    <col min="10762" max="10762" width="9" style="87" customWidth="1"/>
    <col min="10763" max="10763" width="9.28515625" style="87" customWidth="1"/>
    <col min="10764" max="10764" width="6.85546875" style="87" customWidth="1"/>
    <col min="10765" max="10989" width="9.140625" style="87"/>
    <col min="10990" max="10990" width="19.28515625" style="87" customWidth="1"/>
    <col min="10991" max="10991" width="9.7109375" style="87" customWidth="1"/>
    <col min="10992" max="10992" width="9.42578125" style="87" customWidth="1"/>
    <col min="10993" max="10993" width="8.7109375" style="87" customWidth="1"/>
    <col min="10994" max="10995" width="9.42578125" style="87" customWidth="1"/>
    <col min="10996" max="10996" width="7.7109375" style="87" customWidth="1"/>
    <col min="10997" max="10997" width="8.85546875" style="87" customWidth="1"/>
    <col min="10998" max="10998" width="8.7109375" style="87" customWidth="1"/>
    <col min="10999" max="10999" width="7.7109375" style="87" customWidth="1"/>
    <col min="11000" max="11001" width="8.140625" style="87" customWidth="1"/>
    <col min="11002" max="11002" width="6.42578125" style="87" customWidth="1"/>
    <col min="11003" max="11004" width="7.42578125" style="87" customWidth="1"/>
    <col min="11005" max="11005" width="6.28515625" style="87" customWidth="1"/>
    <col min="11006" max="11006" width="7.7109375" style="87" customWidth="1"/>
    <col min="11007" max="11007" width="7.28515625" style="87" customWidth="1"/>
    <col min="11008" max="11008" width="7.5703125" style="87" customWidth="1"/>
    <col min="11009" max="11009" width="8.28515625" style="87" customWidth="1"/>
    <col min="11010" max="11010" width="8.42578125" style="87" customWidth="1"/>
    <col min="11011" max="11011" width="7.28515625" style="87" customWidth="1"/>
    <col min="11012" max="11013" width="9.140625" style="87" customWidth="1"/>
    <col min="11014" max="11014" width="8" style="87" customWidth="1"/>
    <col min="11015" max="11016" width="9.140625" style="87" customWidth="1"/>
    <col min="11017" max="11017" width="8" style="87" customWidth="1"/>
    <col min="11018" max="11018" width="9" style="87" customWidth="1"/>
    <col min="11019" max="11019" width="9.28515625" style="87" customWidth="1"/>
    <col min="11020" max="11020" width="6.85546875" style="87" customWidth="1"/>
    <col min="11021" max="11245" width="9.140625" style="87"/>
    <col min="11246" max="11246" width="19.28515625" style="87" customWidth="1"/>
    <col min="11247" max="11247" width="9.7109375" style="87" customWidth="1"/>
    <col min="11248" max="11248" width="9.42578125" style="87" customWidth="1"/>
    <col min="11249" max="11249" width="8.7109375" style="87" customWidth="1"/>
    <col min="11250" max="11251" width="9.42578125" style="87" customWidth="1"/>
    <col min="11252" max="11252" width="7.7109375" style="87" customWidth="1"/>
    <col min="11253" max="11253" width="8.85546875" style="87" customWidth="1"/>
    <col min="11254" max="11254" width="8.7109375" style="87" customWidth="1"/>
    <col min="11255" max="11255" width="7.7109375" style="87" customWidth="1"/>
    <col min="11256" max="11257" width="8.140625" style="87" customWidth="1"/>
    <col min="11258" max="11258" width="6.42578125" style="87" customWidth="1"/>
    <col min="11259" max="11260" width="7.42578125" style="87" customWidth="1"/>
    <col min="11261" max="11261" width="6.28515625" style="87" customWidth="1"/>
    <col min="11262" max="11262" width="7.7109375" style="87" customWidth="1"/>
    <col min="11263" max="11263" width="7.28515625" style="87" customWidth="1"/>
    <col min="11264" max="11264" width="7.5703125" style="87" customWidth="1"/>
    <col min="11265" max="11265" width="8.28515625" style="87" customWidth="1"/>
    <col min="11266" max="11266" width="8.42578125" style="87" customWidth="1"/>
    <col min="11267" max="11267" width="7.28515625" style="87" customWidth="1"/>
    <col min="11268" max="11269" width="9.140625" style="87" customWidth="1"/>
    <col min="11270" max="11270" width="8" style="87" customWidth="1"/>
    <col min="11271" max="11272" width="9.140625" style="87" customWidth="1"/>
    <col min="11273" max="11273" width="8" style="87" customWidth="1"/>
    <col min="11274" max="11274" width="9" style="87" customWidth="1"/>
    <col min="11275" max="11275" width="9.28515625" style="87" customWidth="1"/>
    <col min="11276" max="11276" width="6.85546875" style="87" customWidth="1"/>
    <col min="11277" max="11501" width="9.140625" style="87"/>
    <col min="11502" max="11502" width="19.28515625" style="87" customWidth="1"/>
    <col min="11503" max="11503" width="9.7109375" style="87" customWidth="1"/>
    <col min="11504" max="11504" width="9.42578125" style="87" customWidth="1"/>
    <col min="11505" max="11505" width="8.7109375" style="87" customWidth="1"/>
    <col min="11506" max="11507" width="9.42578125" style="87" customWidth="1"/>
    <col min="11508" max="11508" width="7.7109375" style="87" customWidth="1"/>
    <col min="11509" max="11509" width="8.85546875" style="87" customWidth="1"/>
    <col min="11510" max="11510" width="8.7109375" style="87" customWidth="1"/>
    <col min="11511" max="11511" width="7.7109375" style="87" customWidth="1"/>
    <col min="11512" max="11513" width="8.140625" style="87" customWidth="1"/>
    <col min="11514" max="11514" width="6.42578125" style="87" customWidth="1"/>
    <col min="11515" max="11516" width="7.42578125" style="87" customWidth="1"/>
    <col min="11517" max="11517" width="6.28515625" style="87" customWidth="1"/>
    <col min="11518" max="11518" width="7.7109375" style="87" customWidth="1"/>
    <col min="11519" max="11519" width="7.28515625" style="87" customWidth="1"/>
    <col min="11520" max="11520" width="7.5703125" style="87" customWidth="1"/>
    <col min="11521" max="11521" width="8.28515625" style="87" customWidth="1"/>
    <col min="11522" max="11522" width="8.42578125" style="87" customWidth="1"/>
    <col min="11523" max="11523" width="7.28515625" style="87" customWidth="1"/>
    <col min="11524" max="11525" width="9.140625" style="87" customWidth="1"/>
    <col min="11526" max="11526" width="8" style="87" customWidth="1"/>
    <col min="11527" max="11528" width="9.140625" style="87" customWidth="1"/>
    <col min="11529" max="11529" width="8" style="87" customWidth="1"/>
    <col min="11530" max="11530" width="9" style="87" customWidth="1"/>
    <col min="11531" max="11531" width="9.28515625" style="87" customWidth="1"/>
    <col min="11532" max="11532" width="6.85546875" style="87" customWidth="1"/>
    <col min="11533" max="11757" width="9.140625" style="87"/>
    <col min="11758" max="11758" width="19.28515625" style="87" customWidth="1"/>
    <col min="11759" max="11759" width="9.7109375" style="87" customWidth="1"/>
    <col min="11760" max="11760" width="9.42578125" style="87" customWidth="1"/>
    <col min="11761" max="11761" width="8.7109375" style="87" customWidth="1"/>
    <col min="11762" max="11763" width="9.42578125" style="87" customWidth="1"/>
    <col min="11764" max="11764" width="7.7109375" style="87" customWidth="1"/>
    <col min="11765" max="11765" width="8.85546875" style="87" customWidth="1"/>
    <col min="11766" max="11766" width="8.7109375" style="87" customWidth="1"/>
    <col min="11767" max="11767" width="7.7109375" style="87" customWidth="1"/>
    <col min="11768" max="11769" width="8.140625" style="87" customWidth="1"/>
    <col min="11770" max="11770" width="6.42578125" style="87" customWidth="1"/>
    <col min="11771" max="11772" width="7.42578125" style="87" customWidth="1"/>
    <col min="11773" max="11773" width="6.28515625" style="87" customWidth="1"/>
    <col min="11774" max="11774" width="7.7109375" style="87" customWidth="1"/>
    <col min="11775" max="11775" width="7.28515625" style="87" customWidth="1"/>
    <col min="11776" max="11776" width="7.5703125" style="87" customWidth="1"/>
    <col min="11777" max="11777" width="8.28515625" style="87" customWidth="1"/>
    <col min="11778" max="11778" width="8.42578125" style="87" customWidth="1"/>
    <col min="11779" max="11779" width="7.28515625" style="87" customWidth="1"/>
    <col min="11780" max="11781" width="9.140625" style="87" customWidth="1"/>
    <col min="11782" max="11782" width="8" style="87" customWidth="1"/>
    <col min="11783" max="11784" width="9.140625" style="87" customWidth="1"/>
    <col min="11785" max="11785" width="8" style="87" customWidth="1"/>
    <col min="11786" max="11786" width="9" style="87" customWidth="1"/>
    <col min="11787" max="11787" width="9.28515625" style="87" customWidth="1"/>
    <col min="11788" max="11788" width="6.85546875" style="87" customWidth="1"/>
    <col min="11789" max="12013" width="9.140625" style="87"/>
    <col min="12014" max="12014" width="19.28515625" style="87" customWidth="1"/>
    <col min="12015" max="12015" width="9.7109375" style="87" customWidth="1"/>
    <col min="12016" max="12016" width="9.42578125" style="87" customWidth="1"/>
    <col min="12017" max="12017" width="8.7109375" style="87" customWidth="1"/>
    <col min="12018" max="12019" width="9.42578125" style="87" customWidth="1"/>
    <col min="12020" max="12020" width="7.7109375" style="87" customWidth="1"/>
    <col min="12021" max="12021" width="8.85546875" style="87" customWidth="1"/>
    <col min="12022" max="12022" width="8.7109375" style="87" customWidth="1"/>
    <col min="12023" max="12023" width="7.7109375" style="87" customWidth="1"/>
    <col min="12024" max="12025" width="8.140625" style="87" customWidth="1"/>
    <col min="12026" max="12026" width="6.42578125" style="87" customWidth="1"/>
    <col min="12027" max="12028" width="7.42578125" style="87" customWidth="1"/>
    <col min="12029" max="12029" width="6.28515625" style="87" customWidth="1"/>
    <col min="12030" max="12030" width="7.7109375" style="87" customWidth="1"/>
    <col min="12031" max="12031" width="7.28515625" style="87" customWidth="1"/>
    <col min="12032" max="12032" width="7.5703125" style="87" customWidth="1"/>
    <col min="12033" max="12033" width="8.28515625" style="87" customWidth="1"/>
    <col min="12034" max="12034" width="8.42578125" style="87" customWidth="1"/>
    <col min="12035" max="12035" width="7.28515625" style="87" customWidth="1"/>
    <col min="12036" max="12037" width="9.140625" style="87" customWidth="1"/>
    <col min="12038" max="12038" width="8" style="87" customWidth="1"/>
    <col min="12039" max="12040" width="9.140625" style="87" customWidth="1"/>
    <col min="12041" max="12041" width="8" style="87" customWidth="1"/>
    <col min="12042" max="12042" width="9" style="87" customWidth="1"/>
    <col min="12043" max="12043" width="9.28515625" style="87" customWidth="1"/>
    <col min="12044" max="12044" width="6.85546875" style="87" customWidth="1"/>
    <col min="12045" max="12269" width="9.140625" style="87"/>
    <col min="12270" max="12270" width="19.28515625" style="87" customWidth="1"/>
    <col min="12271" max="12271" width="9.7109375" style="87" customWidth="1"/>
    <col min="12272" max="12272" width="9.42578125" style="87" customWidth="1"/>
    <col min="12273" max="12273" width="8.7109375" style="87" customWidth="1"/>
    <col min="12274" max="12275" width="9.42578125" style="87" customWidth="1"/>
    <col min="12276" max="12276" width="7.7109375" style="87" customWidth="1"/>
    <col min="12277" max="12277" width="8.85546875" style="87" customWidth="1"/>
    <col min="12278" max="12278" width="8.7109375" style="87" customWidth="1"/>
    <col min="12279" max="12279" width="7.7109375" style="87" customWidth="1"/>
    <col min="12280" max="12281" width="8.140625" style="87" customWidth="1"/>
    <col min="12282" max="12282" width="6.42578125" style="87" customWidth="1"/>
    <col min="12283" max="12284" width="7.42578125" style="87" customWidth="1"/>
    <col min="12285" max="12285" width="6.28515625" style="87" customWidth="1"/>
    <col min="12286" max="12286" width="7.7109375" style="87" customWidth="1"/>
    <col min="12287" max="12287" width="7.28515625" style="87" customWidth="1"/>
    <col min="12288" max="12288" width="7.5703125" style="87" customWidth="1"/>
    <col min="12289" max="12289" width="8.28515625" style="87" customWidth="1"/>
    <col min="12290" max="12290" width="8.42578125" style="87" customWidth="1"/>
    <col min="12291" max="12291" width="7.28515625" style="87" customWidth="1"/>
    <col min="12292" max="12293" width="9.140625" style="87" customWidth="1"/>
    <col min="12294" max="12294" width="8" style="87" customWidth="1"/>
    <col min="12295" max="12296" width="9.140625" style="87" customWidth="1"/>
    <col min="12297" max="12297" width="8" style="87" customWidth="1"/>
    <col min="12298" max="12298" width="9" style="87" customWidth="1"/>
    <col min="12299" max="12299" width="9.28515625" style="87" customWidth="1"/>
    <col min="12300" max="12300" width="6.85546875" style="87" customWidth="1"/>
    <col min="12301" max="12525" width="9.140625" style="87"/>
    <col min="12526" max="12526" width="19.28515625" style="87" customWidth="1"/>
    <col min="12527" max="12527" width="9.7109375" style="87" customWidth="1"/>
    <col min="12528" max="12528" width="9.42578125" style="87" customWidth="1"/>
    <col min="12529" max="12529" width="8.7109375" style="87" customWidth="1"/>
    <col min="12530" max="12531" width="9.42578125" style="87" customWidth="1"/>
    <col min="12532" max="12532" width="7.7109375" style="87" customWidth="1"/>
    <col min="12533" max="12533" width="8.85546875" style="87" customWidth="1"/>
    <col min="12534" max="12534" width="8.7109375" style="87" customWidth="1"/>
    <col min="12535" max="12535" width="7.7109375" style="87" customWidth="1"/>
    <col min="12536" max="12537" width="8.140625" style="87" customWidth="1"/>
    <col min="12538" max="12538" width="6.42578125" style="87" customWidth="1"/>
    <col min="12539" max="12540" width="7.42578125" style="87" customWidth="1"/>
    <col min="12541" max="12541" width="6.28515625" style="87" customWidth="1"/>
    <col min="12542" max="12542" width="7.7109375" style="87" customWidth="1"/>
    <col min="12543" max="12543" width="7.28515625" style="87" customWidth="1"/>
    <col min="12544" max="12544" width="7.5703125" style="87" customWidth="1"/>
    <col min="12545" max="12545" width="8.28515625" style="87" customWidth="1"/>
    <col min="12546" max="12546" width="8.42578125" style="87" customWidth="1"/>
    <col min="12547" max="12547" width="7.28515625" style="87" customWidth="1"/>
    <col min="12548" max="12549" width="9.140625" style="87" customWidth="1"/>
    <col min="12550" max="12550" width="8" style="87" customWidth="1"/>
    <col min="12551" max="12552" width="9.140625" style="87" customWidth="1"/>
    <col min="12553" max="12553" width="8" style="87" customWidth="1"/>
    <col min="12554" max="12554" width="9" style="87" customWidth="1"/>
    <col min="12555" max="12555" width="9.28515625" style="87" customWidth="1"/>
    <col min="12556" max="12556" width="6.85546875" style="87" customWidth="1"/>
    <col min="12557" max="12781" width="9.140625" style="87"/>
    <col min="12782" max="12782" width="19.28515625" style="87" customWidth="1"/>
    <col min="12783" max="12783" width="9.7109375" style="87" customWidth="1"/>
    <col min="12784" max="12784" width="9.42578125" style="87" customWidth="1"/>
    <col min="12785" max="12785" width="8.7109375" style="87" customWidth="1"/>
    <col min="12786" max="12787" width="9.42578125" style="87" customWidth="1"/>
    <col min="12788" max="12788" width="7.7109375" style="87" customWidth="1"/>
    <col min="12789" max="12789" width="8.85546875" style="87" customWidth="1"/>
    <col min="12790" max="12790" width="8.7109375" style="87" customWidth="1"/>
    <col min="12791" max="12791" width="7.7109375" style="87" customWidth="1"/>
    <col min="12792" max="12793" width="8.140625" style="87" customWidth="1"/>
    <col min="12794" max="12794" width="6.42578125" style="87" customWidth="1"/>
    <col min="12795" max="12796" width="7.42578125" style="87" customWidth="1"/>
    <col min="12797" max="12797" width="6.28515625" style="87" customWidth="1"/>
    <col min="12798" max="12798" width="7.7109375" style="87" customWidth="1"/>
    <col min="12799" max="12799" width="7.28515625" style="87" customWidth="1"/>
    <col min="12800" max="12800" width="7.5703125" style="87" customWidth="1"/>
    <col min="12801" max="12801" width="8.28515625" style="87" customWidth="1"/>
    <col min="12802" max="12802" width="8.42578125" style="87" customWidth="1"/>
    <col min="12803" max="12803" width="7.28515625" style="87" customWidth="1"/>
    <col min="12804" max="12805" width="9.140625" style="87" customWidth="1"/>
    <col min="12806" max="12806" width="8" style="87" customWidth="1"/>
    <col min="12807" max="12808" width="9.140625" style="87" customWidth="1"/>
    <col min="12809" max="12809" width="8" style="87" customWidth="1"/>
    <col min="12810" max="12810" width="9" style="87" customWidth="1"/>
    <col min="12811" max="12811" width="9.28515625" style="87" customWidth="1"/>
    <col min="12812" max="12812" width="6.85546875" style="87" customWidth="1"/>
    <col min="12813" max="13037" width="9.140625" style="87"/>
    <col min="13038" max="13038" width="19.28515625" style="87" customWidth="1"/>
    <col min="13039" max="13039" width="9.7109375" style="87" customWidth="1"/>
    <col min="13040" max="13040" width="9.42578125" style="87" customWidth="1"/>
    <col min="13041" max="13041" width="8.7109375" style="87" customWidth="1"/>
    <col min="13042" max="13043" width="9.42578125" style="87" customWidth="1"/>
    <col min="13044" max="13044" width="7.7109375" style="87" customWidth="1"/>
    <col min="13045" max="13045" width="8.85546875" style="87" customWidth="1"/>
    <col min="13046" max="13046" width="8.7109375" style="87" customWidth="1"/>
    <col min="13047" max="13047" width="7.7109375" style="87" customWidth="1"/>
    <col min="13048" max="13049" width="8.140625" style="87" customWidth="1"/>
    <col min="13050" max="13050" width="6.42578125" style="87" customWidth="1"/>
    <col min="13051" max="13052" width="7.42578125" style="87" customWidth="1"/>
    <col min="13053" max="13053" width="6.28515625" style="87" customWidth="1"/>
    <col min="13054" max="13054" width="7.7109375" style="87" customWidth="1"/>
    <col min="13055" max="13055" width="7.28515625" style="87" customWidth="1"/>
    <col min="13056" max="13056" width="7.5703125" style="87" customWidth="1"/>
    <col min="13057" max="13057" width="8.28515625" style="87" customWidth="1"/>
    <col min="13058" max="13058" width="8.42578125" style="87" customWidth="1"/>
    <col min="13059" max="13059" width="7.28515625" style="87" customWidth="1"/>
    <col min="13060" max="13061" width="9.140625" style="87" customWidth="1"/>
    <col min="13062" max="13062" width="8" style="87" customWidth="1"/>
    <col min="13063" max="13064" width="9.140625" style="87" customWidth="1"/>
    <col min="13065" max="13065" width="8" style="87" customWidth="1"/>
    <col min="13066" max="13066" width="9" style="87" customWidth="1"/>
    <col min="13067" max="13067" width="9.28515625" style="87" customWidth="1"/>
    <col min="13068" max="13068" width="6.85546875" style="87" customWidth="1"/>
    <col min="13069" max="13293" width="9.140625" style="87"/>
    <col min="13294" max="13294" width="19.28515625" style="87" customWidth="1"/>
    <col min="13295" max="13295" width="9.7109375" style="87" customWidth="1"/>
    <col min="13296" max="13296" width="9.42578125" style="87" customWidth="1"/>
    <col min="13297" max="13297" width="8.7109375" style="87" customWidth="1"/>
    <col min="13298" max="13299" width="9.42578125" style="87" customWidth="1"/>
    <col min="13300" max="13300" width="7.7109375" style="87" customWidth="1"/>
    <col min="13301" max="13301" width="8.85546875" style="87" customWidth="1"/>
    <col min="13302" max="13302" width="8.7109375" style="87" customWidth="1"/>
    <col min="13303" max="13303" width="7.7109375" style="87" customWidth="1"/>
    <col min="13304" max="13305" width="8.140625" style="87" customWidth="1"/>
    <col min="13306" max="13306" width="6.42578125" style="87" customWidth="1"/>
    <col min="13307" max="13308" width="7.42578125" style="87" customWidth="1"/>
    <col min="13309" max="13309" width="6.28515625" style="87" customWidth="1"/>
    <col min="13310" max="13310" width="7.7109375" style="87" customWidth="1"/>
    <col min="13311" max="13311" width="7.28515625" style="87" customWidth="1"/>
    <col min="13312" max="13312" width="7.5703125" style="87" customWidth="1"/>
    <col min="13313" max="13313" width="8.28515625" style="87" customWidth="1"/>
    <col min="13314" max="13314" width="8.42578125" style="87" customWidth="1"/>
    <col min="13315" max="13315" width="7.28515625" style="87" customWidth="1"/>
    <col min="13316" max="13317" width="9.140625" style="87" customWidth="1"/>
    <col min="13318" max="13318" width="8" style="87" customWidth="1"/>
    <col min="13319" max="13320" width="9.140625" style="87" customWidth="1"/>
    <col min="13321" max="13321" width="8" style="87" customWidth="1"/>
    <col min="13322" max="13322" width="9" style="87" customWidth="1"/>
    <col min="13323" max="13323" width="9.28515625" style="87" customWidth="1"/>
    <col min="13324" max="13324" width="6.85546875" style="87" customWidth="1"/>
    <col min="13325" max="13549" width="9.140625" style="87"/>
    <col min="13550" max="13550" width="19.28515625" style="87" customWidth="1"/>
    <col min="13551" max="13551" width="9.7109375" style="87" customWidth="1"/>
    <col min="13552" max="13552" width="9.42578125" style="87" customWidth="1"/>
    <col min="13553" max="13553" width="8.7109375" style="87" customWidth="1"/>
    <col min="13554" max="13555" width="9.42578125" style="87" customWidth="1"/>
    <col min="13556" max="13556" width="7.7109375" style="87" customWidth="1"/>
    <col min="13557" max="13557" width="8.85546875" style="87" customWidth="1"/>
    <col min="13558" max="13558" width="8.7109375" style="87" customWidth="1"/>
    <col min="13559" max="13559" width="7.7109375" style="87" customWidth="1"/>
    <col min="13560" max="13561" width="8.140625" style="87" customWidth="1"/>
    <col min="13562" max="13562" width="6.42578125" style="87" customWidth="1"/>
    <col min="13563" max="13564" width="7.42578125" style="87" customWidth="1"/>
    <col min="13565" max="13565" width="6.28515625" style="87" customWidth="1"/>
    <col min="13566" max="13566" width="7.7109375" style="87" customWidth="1"/>
    <col min="13567" max="13567" width="7.28515625" style="87" customWidth="1"/>
    <col min="13568" max="13568" width="7.5703125" style="87" customWidth="1"/>
    <col min="13569" max="13569" width="8.28515625" style="87" customWidth="1"/>
    <col min="13570" max="13570" width="8.42578125" style="87" customWidth="1"/>
    <col min="13571" max="13571" width="7.28515625" style="87" customWidth="1"/>
    <col min="13572" max="13573" width="9.140625" style="87" customWidth="1"/>
    <col min="13574" max="13574" width="8" style="87" customWidth="1"/>
    <col min="13575" max="13576" width="9.140625" style="87" customWidth="1"/>
    <col min="13577" max="13577" width="8" style="87" customWidth="1"/>
    <col min="13578" max="13578" width="9" style="87" customWidth="1"/>
    <col min="13579" max="13579" width="9.28515625" style="87" customWidth="1"/>
    <col min="13580" max="13580" width="6.85546875" style="87" customWidth="1"/>
    <col min="13581" max="13805" width="9.140625" style="87"/>
    <col min="13806" max="13806" width="19.28515625" style="87" customWidth="1"/>
    <col min="13807" max="13807" width="9.7109375" style="87" customWidth="1"/>
    <col min="13808" max="13808" width="9.42578125" style="87" customWidth="1"/>
    <col min="13809" max="13809" width="8.7109375" style="87" customWidth="1"/>
    <col min="13810" max="13811" width="9.42578125" style="87" customWidth="1"/>
    <col min="13812" max="13812" width="7.7109375" style="87" customWidth="1"/>
    <col min="13813" max="13813" width="8.85546875" style="87" customWidth="1"/>
    <col min="13814" max="13814" width="8.7109375" style="87" customWidth="1"/>
    <col min="13815" max="13815" width="7.7109375" style="87" customWidth="1"/>
    <col min="13816" max="13817" width="8.140625" style="87" customWidth="1"/>
    <col min="13818" max="13818" width="6.42578125" style="87" customWidth="1"/>
    <col min="13819" max="13820" width="7.42578125" style="87" customWidth="1"/>
    <col min="13821" max="13821" width="6.28515625" style="87" customWidth="1"/>
    <col min="13822" max="13822" width="7.7109375" style="87" customWidth="1"/>
    <col min="13823" max="13823" width="7.28515625" style="87" customWidth="1"/>
    <col min="13824" max="13824" width="7.5703125" style="87" customWidth="1"/>
    <col min="13825" max="13825" width="8.28515625" style="87" customWidth="1"/>
    <col min="13826" max="13826" width="8.42578125" style="87" customWidth="1"/>
    <col min="13827" max="13827" width="7.28515625" style="87" customWidth="1"/>
    <col min="13828" max="13829" width="9.140625" style="87" customWidth="1"/>
    <col min="13830" max="13830" width="8" style="87" customWidth="1"/>
    <col min="13831" max="13832" width="9.140625" style="87" customWidth="1"/>
    <col min="13833" max="13833" width="8" style="87" customWidth="1"/>
    <col min="13834" max="13834" width="9" style="87" customWidth="1"/>
    <col min="13835" max="13835" width="9.28515625" style="87" customWidth="1"/>
    <col min="13836" max="13836" width="6.85546875" style="87" customWidth="1"/>
    <col min="13837" max="14061" width="9.140625" style="87"/>
    <col min="14062" max="14062" width="19.28515625" style="87" customWidth="1"/>
    <col min="14063" max="14063" width="9.7109375" style="87" customWidth="1"/>
    <col min="14064" max="14064" width="9.42578125" style="87" customWidth="1"/>
    <col min="14065" max="14065" width="8.7109375" style="87" customWidth="1"/>
    <col min="14066" max="14067" width="9.42578125" style="87" customWidth="1"/>
    <col min="14068" max="14068" width="7.7109375" style="87" customWidth="1"/>
    <col min="14069" max="14069" width="8.85546875" style="87" customWidth="1"/>
    <col min="14070" max="14070" width="8.7109375" style="87" customWidth="1"/>
    <col min="14071" max="14071" width="7.7109375" style="87" customWidth="1"/>
    <col min="14072" max="14073" width="8.140625" style="87" customWidth="1"/>
    <col min="14074" max="14074" width="6.42578125" style="87" customWidth="1"/>
    <col min="14075" max="14076" width="7.42578125" style="87" customWidth="1"/>
    <col min="14077" max="14077" width="6.28515625" style="87" customWidth="1"/>
    <col min="14078" max="14078" width="7.7109375" style="87" customWidth="1"/>
    <col min="14079" max="14079" width="7.28515625" style="87" customWidth="1"/>
    <col min="14080" max="14080" width="7.5703125" style="87" customWidth="1"/>
    <col min="14081" max="14081" width="8.28515625" style="87" customWidth="1"/>
    <col min="14082" max="14082" width="8.42578125" style="87" customWidth="1"/>
    <col min="14083" max="14083" width="7.28515625" style="87" customWidth="1"/>
    <col min="14084" max="14085" width="9.140625" style="87" customWidth="1"/>
    <col min="14086" max="14086" width="8" style="87" customWidth="1"/>
    <col min="14087" max="14088" width="9.140625" style="87" customWidth="1"/>
    <col min="14089" max="14089" width="8" style="87" customWidth="1"/>
    <col min="14090" max="14090" width="9" style="87" customWidth="1"/>
    <col min="14091" max="14091" width="9.28515625" style="87" customWidth="1"/>
    <col min="14092" max="14092" width="6.85546875" style="87" customWidth="1"/>
    <col min="14093" max="14317" width="9.140625" style="87"/>
    <col min="14318" max="14318" width="19.28515625" style="87" customWidth="1"/>
    <col min="14319" max="14319" width="9.7109375" style="87" customWidth="1"/>
    <col min="14320" max="14320" width="9.42578125" style="87" customWidth="1"/>
    <col min="14321" max="14321" width="8.7109375" style="87" customWidth="1"/>
    <col min="14322" max="14323" width="9.42578125" style="87" customWidth="1"/>
    <col min="14324" max="14324" width="7.7109375" style="87" customWidth="1"/>
    <col min="14325" max="14325" width="8.85546875" style="87" customWidth="1"/>
    <col min="14326" max="14326" width="8.7109375" style="87" customWidth="1"/>
    <col min="14327" max="14327" width="7.7109375" style="87" customWidth="1"/>
    <col min="14328" max="14329" width="8.140625" style="87" customWidth="1"/>
    <col min="14330" max="14330" width="6.42578125" style="87" customWidth="1"/>
    <col min="14331" max="14332" width="7.42578125" style="87" customWidth="1"/>
    <col min="14333" max="14333" width="6.28515625" style="87" customWidth="1"/>
    <col min="14334" max="14334" width="7.7109375" style="87" customWidth="1"/>
    <col min="14335" max="14335" width="7.28515625" style="87" customWidth="1"/>
    <col min="14336" max="14336" width="7.5703125" style="87" customWidth="1"/>
    <col min="14337" max="14337" width="8.28515625" style="87" customWidth="1"/>
    <col min="14338" max="14338" width="8.42578125" style="87" customWidth="1"/>
    <col min="14339" max="14339" width="7.28515625" style="87" customWidth="1"/>
    <col min="14340" max="14341" width="9.140625" style="87" customWidth="1"/>
    <col min="14342" max="14342" width="8" style="87" customWidth="1"/>
    <col min="14343" max="14344" width="9.140625" style="87" customWidth="1"/>
    <col min="14345" max="14345" width="8" style="87" customWidth="1"/>
    <col min="14346" max="14346" width="9" style="87" customWidth="1"/>
    <col min="14347" max="14347" width="9.28515625" style="87" customWidth="1"/>
    <col min="14348" max="14348" width="6.85546875" style="87" customWidth="1"/>
    <col min="14349" max="14573" width="9.140625" style="87"/>
    <col min="14574" max="14574" width="19.28515625" style="87" customWidth="1"/>
    <col min="14575" max="14575" width="9.7109375" style="87" customWidth="1"/>
    <col min="14576" max="14576" width="9.42578125" style="87" customWidth="1"/>
    <col min="14577" max="14577" width="8.7109375" style="87" customWidth="1"/>
    <col min="14578" max="14579" width="9.42578125" style="87" customWidth="1"/>
    <col min="14580" max="14580" width="7.7109375" style="87" customWidth="1"/>
    <col min="14581" max="14581" width="8.85546875" style="87" customWidth="1"/>
    <col min="14582" max="14582" width="8.7109375" style="87" customWidth="1"/>
    <col min="14583" max="14583" width="7.7109375" style="87" customWidth="1"/>
    <col min="14584" max="14585" width="8.140625" style="87" customWidth="1"/>
    <col min="14586" max="14586" width="6.42578125" style="87" customWidth="1"/>
    <col min="14587" max="14588" width="7.42578125" style="87" customWidth="1"/>
    <col min="14589" max="14589" width="6.28515625" style="87" customWidth="1"/>
    <col min="14590" max="14590" width="7.7109375" style="87" customWidth="1"/>
    <col min="14591" max="14591" width="7.28515625" style="87" customWidth="1"/>
    <col min="14592" max="14592" width="7.5703125" style="87" customWidth="1"/>
    <col min="14593" max="14593" width="8.28515625" style="87" customWidth="1"/>
    <col min="14594" max="14594" width="8.42578125" style="87" customWidth="1"/>
    <col min="14595" max="14595" width="7.28515625" style="87" customWidth="1"/>
    <col min="14596" max="14597" width="9.140625" style="87" customWidth="1"/>
    <col min="14598" max="14598" width="8" style="87" customWidth="1"/>
    <col min="14599" max="14600" width="9.140625" style="87" customWidth="1"/>
    <col min="14601" max="14601" width="8" style="87" customWidth="1"/>
    <col min="14602" max="14602" width="9" style="87" customWidth="1"/>
    <col min="14603" max="14603" width="9.28515625" style="87" customWidth="1"/>
    <col min="14604" max="14604" width="6.85546875" style="87" customWidth="1"/>
    <col min="14605" max="14829" width="9.140625" style="87"/>
    <col min="14830" max="14830" width="19.28515625" style="87" customWidth="1"/>
    <col min="14831" max="14831" width="9.7109375" style="87" customWidth="1"/>
    <col min="14832" max="14832" width="9.42578125" style="87" customWidth="1"/>
    <col min="14833" max="14833" width="8.7109375" style="87" customWidth="1"/>
    <col min="14834" max="14835" width="9.42578125" style="87" customWidth="1"/>
    <col min="14836" max="14836" width="7.7109375" style="87" customWidth="1"/>
    <col min="14837" max="14837" width="8.85546875" style="87" customWidth="1"/>
    <col min="14838" max="14838" width="8.7109375" style="87" customWidth="1"/>
    <col min="14839" max="14839" width="7.7109375" style="87" customWidth="1"/>
    <col min="14840" max="14841" width="8.140625" style="87" customWidth="1"/>
    <col min="14842" max="14842" width="6.42578125" style="87" customWidth="1"/>
    <col min="14843" max="14844" width="7.42578125" style="87" customWidth="1"/>
    <col min="14845" max="14845" width="6.28515625" style="87" customWidth="1"/>
    <col min="14846" max="14846" width="7.7109375" style="87" customWidth="1"/>
    <col min="14847" max="14847" width="7.28515625" style="87" customWidth="1"/>
    <col min="14848" max="14848" width="7.5703125" style="87" customWidth="1"/>
    <col min="14849" max="14849" width="8.28515625" style="87" customWidth="1"/>
    <col min="14850" max="14850" width="8.42578125" style="87" customWidth="1"/>
    <col min="14851" max="14851" width="7.28515625" style="87" customWidth="1"/>
    <col min="14852" max="14853" width="9.140625" style="87" customWidth="1"/>
    <col min="14854" max="14854" width="8" style="87" customWidth="1"/>
    <col min="14855" max="14856" width="9.140625" style="87" customWidth="1"/>
    <col min="14857" max="14857" width="8" style="87" customWidth="1"/>
    <col min="14858" max="14858" width="9" style="87" customWidth="1"/>
    <col min="14859" max="14859" width="9.28515625" style="87" customWidth="1"/>
    <col min="14860" max="14860" width="6.85546875" style="87" customWidth="1"/>
    <col min="14861" max="15085" width="9.140625" style="87"/>
    <col min="15086" max="15086" width="19.28515625" style="87" customWidth="1"/>
    <col min="15087" max="15087" width="9.7109375" style="87" customWidth="1"/>
    <col min="15088" max="15088" width="9.42578125" style="87" customWidth="1"/>
    <col min="15089" max="15089" width="8.7109375" style="87" customWidth="1"/>
    <col min="15090" max="15091" width="9.42578125" style="87" customWidth="1"/>
    <col min="15092" max="15092" width="7.7109375" style="87" customWidth="1"/>
    <col min="15093" max="15093" width="8.85546875" style="87" customWidth="1"/>
    <col min="15094" max="15094" width="8.7109375" style="87" customWidth="1"/>
    <col min="15095" max="15095" width="7.7109375" style="87" customWidth="1"/>
    <col min="15096" max="15097" width="8.140625" style="87" customWidth="1"/>
    <col min="15098" max="15098" width="6.42578125" style="87" customWidth="1"/>
    <col min="15099" max="15100" width="7.42578125" style="87" customWidth="1"/>
    <col min="15101" max="15101" width="6.28515625" style="87" customWidth="1"/>
    <col min="15102" max="15102" width="7.7109375" style="87" customWidth="1"/>
    <col min="15103" max="15103" width="7.28515625" style="87" customWidth="1"/>
    <col min="15104" max="15104" width="7.5703125" style="87" customWidth="1"/>
    <col min="15105" max="15105" width="8.28515625" style="87" customWidth="1"/>
    <col min="15106" max="15106" width="8.42578125" style="87" customWidth="1"/>
    <col min="15107" max="15107" width="7.28515625" style="87" customWidth="1"/>
    <col min="15108" max="15109" width="9.140625" style="87" customWidth="1"/>
    <col min="15110" max="15110" width="8" style="87" customWidth="1"/>
    <col min="15111" max="15112" width="9.140625" style="87" customWidth="1"/>
    <col min="15113" max="15113" width="8" style="87" customWidth="1"/>
    <col min="15114" max="15114" width="9" style="87" customWidth="1"/>
    <col min="15115" max="15115" width="9.28515625" style="87" customWidth="1"/>
    <col min="15116" max="15116" width="6.85546875" style="87" customWidth="1"/>
    <col min="15117" max="15341" width="9.140625" style="87"/>
    <col min="15342" max="15342" width="19.28515625" style="87" customWidth="1"/>
    <col min="15343" max="15343" width="9.7109375" style="87" customWidth="1"/>
    <col min="15344" max="15344" width="9.42578125" style="87" customWidth="1"/>
    <col min="15345" max="15345" width="8.7109375" style="87" customWidth="1"/>
    <col min="15346" max="15347" width="9.42578125" style="87" customWidth="1"/>
    <col min="15348" max="15348" width="7.7109375" style="87" customWidth="1"/>
    <col min="15349" max="15349" width="8.85546875" style="87" customWidth="1"/>
    <col min="15350" max="15350" width="8.7109375" style="87" customWidth="1"/>
    <col min="15351" max="15351" width="7.7109375" style="87" customWidth="1"/>
    <col min="15352" max="15353" width="8.140625" style="87" customWidth="1"/>
    <col min="15354" max="15354" width="6.42578125" style="87" customWidth="1"/>
    <col min="15355" max="15356" width="7.42578125" style="87" customWidth="1"/>
    <col min="15357" max="15357" width="6.28515625" style="87" customWidth="1"/>
    <col min="15358" max="15358" width="7.7109375" style="87" customWidth="1"/>
    <col min="15359" max="15359" width="7.28515625" style="87" customWidth="1"/>
    <col min="15360" max="15360" width="7.5703125" style="87" customWidth="1"/>
    <col min="15361" max="15361" width="8.28515625" style="87" customWidth="1"/>
    <col min="15362" max="15362" width="8.42578125" style="87" customWidth="1"/>
    <col min="15363" max="15363" width="7.28515625" style="87" customWidth="1"/>
    <col min="15364" max="15365" width="9.140625" style="87" customWidth="1"/>
    <col min="15366" max="15366" width="8" style="87" customWidth="1"/>
    <col min="15367" max="15368" width="9.140625" style="87" customWidth="1"/>
    <col min="15369" max="15369" width="8" style="87" customWidth="1"/>
    <col min="15370" max="15370" width="9" style="87" customWidth="1"/>
    <col min="15371" max="15371" width="9.28515625" style="87" customWidth="1"/>
    <col min="15372" max="15372" width="6.85546875" style="87" customWidth="1"/>
    <col min="15373" max="15597" width="9.140625" style="87"/>
    <col min="15598" max="15598" width="19.28515625" style="87" customWidth="1"/>
    <col min="15599" max="15599" width="9.7109375" style="87" customWidth="1"/>
    <col min="15600" max="15600" width="9.42578125" style="87" customWidth="1"/>
    <col min="15601" max="15601" width="8.7109375" style="87" customWidth="1"/>
    <col min="15602" max="15603" width="9.42578125" style="87" customWidth="1"/>
    <col min="15604" max="15604" width="7.7109375" style="87" customWidth="1"/>
    <col min="15605" max="15605" width="8.85546875" style="87" customWidth="1"/>
    <col min="15606" max="15606" width="8.7109375" style="87" customWidth="1"/>
    <col min="15607" max="15607" width="7.7109375" style="87" customWidth="1"/>
    <col min="15608" max="15609" width="8.140625" style="87" customWidth="1"/>
    <col min="15610" max="15610" width="6.42578125" style="87" customWidth="1"/>
    <col min="15611" max="15612" width="7.42578125" style="87" customWidth="1"/>
    <col min="15613" max="15613" width="6.28515625" style="87" customWidth="1"/>
    <col min="15614" max="15614" width="7.7109375" style="87" customWidth="1"/>
    <col min="15615" max="15615" width="7.28515625" style="87" customWidth="1"/>
    <col min="15616" max="15616" width="7.5703125" style="87" customWidth="1"/>
    <col min="15617" max="15617" width="8.28515625" style="87" customWidth="1"/>
    <col min="15618" max="15618" width="8.42578125" style="87" customWidth="1"/>
    <col min="15619" max="15619" width="7.28515625" style="87" customWidth="1"/>
    <col min="15620" max="15621" width="9.140625" style="87" customWidth="1"/>
    <col min="15622" max="15622" width="8" style="87" customWidth="1"/>
    <col min="15623" max="15624" width="9.140625" style="87" customWidth="1"/>
    <col min="15625" max="15625" width="8" style="87" customWidth="1"/>
    <col min="15626" max="15626" width="9" style="87" customWidth="1"/>
    <col min="15627" max="15627" width="9.28515625" style="87" customWidth="1"/>
    <col min="15628" max="15628" width="6.85546875" style="87" customWidth="1"/>
    <col min="15629" max="15853" width="9.140625" style="87"/>
    <col min="15854" max="15854" width="19.28515625" style="87" customWidth="1"/>
    <col min="15855" max="15855" width="9.7109375" style="87" customWidth="1"/>
    <col min="15856" max="15856" width="9.42578125" style="87" customWidth="1"/>
    <col min="15857" max="15857" width="8.7109375" style="87" customWidth="1"/>
    <col min="15858" max="15859" width="9.42578125" style="87" customWidth="1"/>
    <col min="15860" max="15860" width="7.7109375" style="87" customWidth="1"/>
    <col min="15861" max="15861" width="8.85546875" style="87" customWidth="1"/>
    <col min="15862" max="15862" width="8.7109375" style="87" customWidth="1"/>
    <col min="15863" max="15863" width="7.7109375" style="87" customWidth="1"/>
    <col min="15864" max="15865" width="8.140625" style="87" customWidth="1"/>
    <col min="15866" max="15866" width="6.42578125" style="87" customWidth="1"/>
    <col min="15867" max="15868" width="7.42578125" style="87" customWidth="1"/>
    <col min="15869" max="15869" width="6.28515625" style="87" customWidth="1"/>
    <col min="15870" max="15870" width="7.7109375" style="87" customWidth="1"/>
    <col min="15871" max="15871" width="7.28515625" style="87" customWidth="1"/>
    <col min="15872" max="15872" width="7.5703125" style="87" customWidth="1"/>
    <col min="15873" max="15873" width="8.28515625" style="87" customWidth="1"/>
    <col min="15874" max="15874" width="8.42578125" style="87" customWidth="1"/>
    <col min="15875" max="15875" width="7.28515625" style="87" customWidth="1"/>
    <col min="15876" max="15877" width="9.140625" style="87" customWidth="1"/>
    <col min="15878" max="15878" width="8" style="87" customWidth="1"/>
    <col min="15879" max="15880" width="9.140625" style="87" customWidth="1"/>
    <col min="15881" max="15881" width="8" style="87" customWidth="1"/>
    <col min="15882" max="15882" width="9" style="87" customWidth="1"/>
    <col min="15883" max="15883" width="9.28515625" style="87" customWidth="1"/>
    <col min="15884" max="15884" width="6.85546875" style="87" customWidth="1"/>
    <col min="15885" max="16109" width="9.140625" style="87"/>
    <col min="16110" max="16110" width="19.28515625" style="87" customWidth="1"/>
    <col min="16111" max="16111" width="9.7109375" style="87" customWidth="1"/>
    <col min="16112" max="16112" width="9.42578125" style="87" customWidth="1"/>
    <col min="16113" max="16113" width="8.7109375" style="87" customWidth="1"/>
    <col min="16114" max="16115" width="9.42578125" style="87" customWidth="1"/>
    <col min="16116" max="16116" width="7.7109375" style="87" customWidth="1"/>
    <col min="16117" max="16117" width="8.85546875" style="87" customWidth="1"/>
    <col min="16118" max="16118" width="8.7109375" style="87" customWidth="1"/>
    <col min="16119" max="16119" width="7.7109375" style="87" customWidth="1"/>
    <col min="16120" max="16121" width="8.140625" style="87" customWidth="1"/>
    <col min="16122" max="16122" width="6.42578125" style="87" customWidth="1"/>
    <col min="16123" max="16124" width="7.42578125" style="87" customWidth="1"/>
    <col min="16125" max="16125" width="6.28515625" style="87" customWidth="1"/>
    <col min="16126" max="16126" width="7.7109375" style="87" customWidth="1"/>
    <col min="16127" max="16127" width="7.28515625" style="87" customWidth="1"/>
    <col min="16128" max="16128" width="7.5703125" style="87" customWidth="1"/>
    <col min="16129" max="16129" width="8.28515625" style="87" customWidth="1"/>
    <col min="16130" max="16130" width="8.42578125" style="87" customWidth="1"/>
    <col min="16131" max="16131" width="7.28515625" style="87" customWidth="1"/>
    <col min="16132" max="16133" width="9.140625" style="87" customWidth="1"/>
    <col min="16134" max="16134" width="8" style="87" customWidth="1"/>
    <col min="16135" max="16136" width="9.140625" style="87" customWidth="1"/>
    <col min="16137" max="16137" width="8" style="87" customWidth="1"/>
    <col min="16138" max="16138" width="9" style="87" customWidth="1"/>
    <col min="16139" max="16139" width="9.28515625" style="87" customWidth="1"/>
    <col min="16140" max="16140" width="6.85546875" style="87" customWidth="1"/>
    <col min="16141" max="16384" width="9.140625" style="87"/>
  </cols>
  <sheetData>
    <row r="1" spans="1:12" s="67" customFormat="1" ht="46.5" customHeight="1">
      <c r="A1" s="144"/>
      <c r="B1" s="338" t="s">
        <v>133</v>
      </c>
      <c r="C1" s="338"/>
      <c r="D1" s="338"/>
      <c r="E1" s="338"/>
      <c r="F1" s="338"/>
      <c r="G1" s="338"/>
      <c r="H1" s="338"/>
      <c r="I1" s="338"/>
      <c r="J1" s="338"/>
      <c r="K1" s="338"/>
    </row>
    <row r="2" spans="1:12" s="67" customFormat="1" ht="15.75" customHeight="1">
      <c r="C2" s="99"/>
      <c r="D2" s="99"/>
      <c r="E2" s="253"/>
      <c r="H2" s="99"/>
      <c r="I2" s="254"/>
      <c r="J2" s="128"/>
      <c r="K2" s="129" t="s">
        <v>15</v>
      </c>
    </row>
    <row r="3" spans="1:12" s="100" customFormat="1" ht="21.75" customHeight="1">
      <c r="A3" s="312"/>
      <c r="B3" s="294" t="s">
        <v>18</v>
      </c>
      <c r="C3" s="324" t="s">
        <v>32</v>
      </c>
      <c r="D3" s="293" t="s">
        <v>131</v>
      </c>
      <c r="E3" s="339" t="s">
        <v>132</v>
      </c>
      <c r="F3" s="324" t="s">
        <v>26</v>
      </c>
      <c r="G3" s="339" t="s">
        <v>33</v>
      </c>
      <c r="H3" s="324" t="s">
        <v>21</v>
      </c>
      <c r="I3" s="339" t="s">
        <v>27</v>
      </c>
      <c r="J3" s="342" t="s">
        <v>29</v>
      </c>
      <c r="K3" s="324" t="s">
        <v>28</v>
      </c>
    </row>
    <row r="4" spans="1:12" s="101" customFormat="1" ht="18.75" customHeight="1">
      <c r="A4" s="313"/>
      <c r="B4" s="297"/>
      <c r="C4" s="324"/>
      <c r="D4" s="296"/>
      <c r="E4" s="340"/>
      <c r="F4" s="324"/>
      <c r="G4" s="340"/>
      <c r="H4" s="324"/>
      <c r="I4" s="340"/>
      <c r="J4" s="343"/>
      <c r="K4" s="324"/>
    </row>
    <row r="5" spans="1:12" s="101" customFormat="1" ht="48" customHeight="1">
      <c r="A5" s="313"/>
      <c r="B5" s="300"/>
      <c r="C5" s="324"/>
      <c r="D5" s="299"/>
      <c r="E5" s="341"/>
      <c r="F5" s="324"/>
      <c r="G5" s="341"/>
      <c r="H5" s="324"/>
      <c r="I5" s="341"/>
      <c r="J5" s="344"/>
      <c r="K5" s="324"/>
    </row>
    <row r="6" spans="1:12" s="70" customFormat="1" ht="14.25" customHeight="1">
      <c r="A6" s="73" t="s">
        <v>9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4"/>
    </row>
    <row r="7" spans="1:12" s="74" customFormat="1" ht="26.25" customHeight="1">
      <c r="A7" s="255" t="s">
        <v>8</v>
      </c>
      <c r="B7" s="75">
        <v>67676</v>
      </c>
      <c r="C7" s="75">
        <v>25960</v>
      </c>
      <c r="D7" s="75">
        <v>11312</v>
      </c>
      <c r="E7" s="75">
        <v>9395</v>
      </c>
      <c r="F7" s="75">
        <v>3883</v>
      </c>
      <c r="G7" s="75">
        <v>3157</v>
      </c>
      <c r="H7" s="75">
        <v>22670</v>
      </c>
      <c r="I7" s="75">
        <v>47896</v>
      </c>
      <c r="J7" s="75">
        <v>8392</v>
      </c>
      <c r="K7" s="75">
        <v>7199</v>
      </c>
      <c r="L7" s="79"/>
    </row>
    <row r="8" spans="1:12" s="79" customFormat="1" ht="18" customHeight="1">
      <c r="A8" s="242" t="s">
        <v>59</v>
      </c>
      <c r="B8" s="225">
        <v>34294</v>
      </c>
      <c r="C8" s="85">
        <v>7216</v>
      </c>
      <c r="D8" s="232">
        <v>1578</v>
      </c>
      <c r="E8" s="232">
        <v>1160</v>
      </c>
      <c r="F8" s="85">
        <v>304</v>
      </c>
      <c r="G8" s="232">
        <v>343</v>
      </c>
      <c r="H8" s="232">
        <v>4709</v>
      </c>
      <c r="I8" s="232">
        <v>29374</v>
      </c>
      <c r="J8" s="85">
        <v>2607</v>
      </c>
      <c r="K8" s="85">
        <v>2204</v>
      </c>
      <c r="L8" s="87"/>
    </row>
    <row r="9" spans="1:12" ht="18" customHeight="1">
      <c r="A9" s="242" t="s">
        <v>60</v>
      </c>
      <c r="B9" s="225">
        <v>1885</v>
      </c>
      <c r="C9" s="85">
        <v>1462</v>
      </c>
      <c r="D9" s="232">
        <v>745</v>
      </c>
      <c r="E9" s="232">
        <v>525</v>
      </c>
      <c r="F9" s="85">
        <v>250</v>
      </c>
      <c r="G9" s="232">
        <v>152</v>
      </c>
      <c r="H9" s="232">
        <v>1443</v>
      </c>
      <c r="I9" s="232">
        <v>605</v>
      </c>
      <c r="J9" s="85">
        <v>584</v>
      </c>
      <c r="K9" s="85">
        <v>489</v>
      </c>
    </row>
    <row r="10" spans="1:12" ht="18" customHeight="1">
      <c r="A10" s="242" t="s">
        <v>61</v>
      </c>
      <c r="B10" s="225">
        <v>699</v>
      </c>
      <c r="C10" s="85">
        <v>608</v>
      </c>
      <c r="D10" s="232">
        <v>262</v>
      </c>
      <c r="E10" s="232">
        <v>236</v>
      </c>
      <c r="F10" s="85">
        <v>171</v>
      </c>
      <c r="G10" s="232">
        <v>60</v>
      </c>
      <c r="H10" s="232">
        <v>604</v>
      </c>
      <c r="I10" s="232">
        <v>292</v>
      </c>
      <c r="J10" s="85">
        <v>231</v>
      </c>
      <c r="K10" s="85">
        <v>183</v>
      </c>
    </row>
    <row r="11" spans="1:12" ht="18" customHeight="1">
      <c r="A11" s="242" t="s">
        <v>62</v>
      </c>
      <c r="B11" s="225">
        <v>3025</v>
      </c>
      <c r="C11" s="85">
        <v>713</v>
      </c>
      <c r="D11" s="232">
        <v>503</v>
      </c>
      <c r="E11" s="232">
        <v>437</v>
      </c>
      <c r="F11" s="85">
        <v>155</v>
      </c>
      <c r="G11" s="232">
        <v>235</v>
      </c>
      <c r="H11" s="232">
        <v>677</v>
      </c>
      <c r="I11" s="232">
        <v>2476</v>
      </c>
      <c r="J11" s="85">
        <v>171</v>
      </c>
      <c r="K11" s="85">
        <v>160</v>
      </c>
    </row>
    <row r="12" spans="1:12" ht="18" customHeight="1">
      <c r="A12" s="242" t="s">
        <v>63</v>
      </c>
      <c r="B12" s="225">
        <v>341</v>
      </c>
      <c r="C12" s="85">
        <v>278</v>
      </c>
      <c r="D12" s="232">
        <v>180</v>
      </c>
      <c r="E12" s="232">
        <v>154</v>
      </c>
      <c r="F12" s="85">
        <v>66</v>
      </c>
      <c r="G12" s="232">
        <v>82</v>
      </c>
      <c r="H12" s="232">
        <v>275</v>
      </c>
      <c r="I12" s="232">
        <v>100</v>
      </c>
      <c r="J12" s="85">
        <v>71</v>
      </c>
      <c r="K12" s="85">
        <v>62</v>
      </c>
    </row>
    <row r="13" spans="1:12" ht="18" customHeight="1">
      <c r="A13" s="242" t="s">
        <v>64</v>
      </c>
      <c r="B13" s="225">
        <v>1048</v>
      </c>
      <c r="C13" s="85">
        <v>899</v>
      </c>
      <c r="D13" s="232">
        <v>575</v>
      </c>
      <c r="E13" s="232">
        <v>504</v>
      </c>
      <c r="F13" s="85">
        <v>144</v>
      </c>
      <c r="G13" s="232">
        <v>177</v>
      </c>
      <c r="H13" s="232">
        <v>846</v>
      </c>
      <c r="I13" s="232">
        <v>280</v>
      </c>
      <c r="J13" s="85">
        <v>252</v>
      </c>
      <c r="K13" s="85">
        <v>222</v>
      </c>
    </row>
    <row r="14" spans="1:12" ht="18" customHeight="1">
      <c r="A14" s="242" t="s">
        <v>65</v>
      </c>
      <c r="B14" s="225">
        <v>1398</v>
      </c>
      <c r="C14" s="85">
        <v>1064</v>
      </c>
      <c r="D14" s="232">
        <v>609</v>
      </c>
      <c r="E14" s="232">
        <v>506</v>
      </c>
      <c r="F14" s="85">
        <v>154</v>
      </c>
      <c r="G14" s="232">
        <v>105</v>
      </c>
      <c r="H14" s="232">
        <v>998</v>
      </c>
      <c r="I14" s="232">
        <v>563</v>
      </c>
      <c r="J14" s="85">
        <v>339</v>
      </c>
      <c r="K14" s="85">
        <v>295</v>
      </c>
    </row>
    <row r="15" spans="1:12" ht="18" customHeight="1">
      <c r="A15" s="242" t="s">
        <v>66</v>
      </c>
      <c r="B15" s="225">
        <v>1474</v>
      </c>
      <c r="C15" s="85">
        <v>417</v>
      </c>
      <c r="D15" s="232">
        <v>152</v>
      </c>
      <c r="E15" s="232">
        <v>130</v>
      </c>
      <c r="F15" s="85">
        <v>77</v>
      </c>
      <c r="G15" s="232">
        <v>46</v>
      </c>
      <c r="H15" s="232">
        <v>401</v>
      </c>
      <c r="I15" s="232">
        <v>1193</v>
      </c>
      <c r="J15" s="85">
        <v>152</v>
      </c>
      <c r="K15" s="85">
        <v>146</v>
      </c>
    </row>
    <row r="16" spans="1:12" ht="18" customHeight="1">
      <c r="A16" s="242" t="s">
        <v>67</v>
      </c>
      <c r="B16" s="225">
        <v>296</v>
      </c>
      <c r="C16" s="85">
        <v>249</v>
      </c>
      <c r="D16" s="232">
        <v>104</v>
      </c>
      <c r="E16" s="232">
        <v>97</v>
      </c>
      <c r="F16" s="85">
        <v>43</v>
      </c>
      <c r="G16" s="232">
        <v>73</v>
      </c>
      <c r="H16" s="232">
        <v>247</v>
      </c>
      <c r="I16" s="232">
        <v>143</v>
      </c>
      <c r="J16" s="85">
        <v>104</v>
      </c>
      <c r="K16" s="85">
        <v>89</v>
      </c>
    </row>
    <row r="17" spans="1:12" ht="18" customHeight="1">
      <c r="A17" s="242" t="s">
        <v>68</v>
      </c>
      <c r="B17" s="225">
        <v>759</v>
      </c>
      <c r="C17" s="85">
        <v>579</v>
      </c>
      <c r="D17" s="232">
        <v>285</v>
      </c>
      <c r="E17" s="232">
        <v>213</v>
      </c>
      <c r="F17" s="85">
        <v>45</v>
      </c>
      <c r="G17" s="232">
        <v>98</v>
      </c>
      <c r="H17" s="232">
        <v>570</v>
      </c>
      <c r="I17" s="232">
        <v>283</v>
      </c>
      <c r="J17" s="85">
        <v>193</v>
      </c>
      <c r="K17" s="85">
        <v>178</v>
      </c>
    </row>
    <row r="18" spans="1:12" ht="18" customHeight="1">
      <c r="A18" s="242" t="s">
        <v>69</v>
      </c>
      <c r="B18" s="225">
        <v>631</v>
      </c>
      <c r="C18" s="85">
        <v>399</v>
      </c>
      <c r="D18" s="232">
        <v>251</v>
      </c>
      <c r="E18" s="232">
        <v>205</v>
      </c>
      <c r="F18" s="85">
        <v>119</v>
      </c>
      <c r="G18" s="232">
        <v>80</v>
      </c>
      <c r="H18" s="232">
        <v>378</v>
      </c>
      <c r="I18" s="232">
        <v>289</v>
      </c>
      <c r="J18" s="85">
        <v>97</v>
      </c>
      <c r="K18" s="85">
        <v>86</v>
      </c>
    </row>
    <row r="19" spans="1:12" ht="30" customHeight="1">
      <c r="A19" s="256" t="s">
        <v>91</v>
      </c>
      <c r="B19" s="225">
        <v>2300</v>
      </c>
      <c r="C19" s="85">
        <v>1978</v>
      </c>
      <c r="D19" s="232">
        <v>899</v>
      </c>
      <c r="E19" s="232">
        <v>729</v>
      </c>
      <c r="F19" s="85">
        <v>360</v>
      </c>
      <c r="G19" s="232">
        <v>340</v>
      </c>
      <c r="H19" s="232">
        <v>1898</v>
      </c>
      <c r="I19" s="232">
        <v>804</v>
      </c>
      <c r="J19" s="85">
        <v>761</v>
      </c>
      <c r="K19" s="85">
        <v>638</v>
      </c>
    </row>
    <row r="20" spans="1:12" s="209" customFormat="1" ht="18" customHeight="1">
      <c r="A20" s="242" t="s">
        <v>71</v>
      </c>
      <c r="B20" s="225">
        <v>672</v>
      </c>
      <c r="C20" s="85">
        <v>567</v>
      </c>
      <c r="D20" s="232">
        <v>353</v>
      </c>
      <c r="E20" s="232">
        <v>326</v>
      </c>
      <c r="F20" s="85">
        <v>136</v>
      </c>
      <c r="G20" s="232">
        <v>90</v>
      </c>
      <c r="H20" s="232">
        <v>535</v>
      </c>
      <c r="I20" s="232">
        <v>160</v>
      </c>
      <c r="J20" s="85">
        <v>141</v>
      </c>
      <c r="K20" s="85">
        <v>134</v>
      </c>
      <c r="L20" s="87"/>
    </row>
    <row r="21" spans="1:12" ht="18" customHeight="1">
      <c r="A21" s="242" t="s">
        <v>72</v>
      </c>
      <c r="B21" s="225">
        <v>335</v>
      </c>
      <c r="C21" s="85">
        <v>196</v>
      </c>
      <c r="D21" s="232">
        <v>105</v>
      </c>
      <c r="E21" s="232">
        <v>95</v>
      </c>
      <c r="F21" s="85">
        <v>54</v>
      </c>
      <c r="G21" s="232">
        <v>25</v>
      </c>
      <c r="H21" s="232">
        <v>181</v>
      </c>
      <c r="I21" s="232">
        <v>187</v>
      </c>
      <c r="J21" s="85">
        <v>48</v>
      </c>
      <c r="K21" s="85">
        <v>43</v>
      </c>
    </row>
    <row r="22" spans="1:12" ht="18" customHeight="1">
      <c r="A22" s="242" t="s">
        <v>73</v>
      </c>
      <c r="B22" s="225">
        <v>1497</v>
      </c>
      <c r="C22" s="85">
        <v>787</v>
      </c>
      <c r="D22" s="232">
        <v>366</v>
      </c>
      <c r="E22" s="232">
        <v>323</v>
      </c>
      <c r="F22" s="85">
        <v>149</v>
      </c>
      <c r="G22" s="232">
        <v>70</v>
      </c>
      <c r="H22" s="232">
        <v>761</v>
      </c>
      <c r="I22" s="232">
        <v>831</v>
      </c>
      <c r="J22" s="85">
        <v>213</v>
      </c>
      <c r="K22" s="85">
        <v>200</v>
      </c>
    </row>
    <row r="23" spans="1:12" ht="18" customHeight="1">
      <c r="A23" s="242" t="s">
        <v>74</v>
      </c>
      <c r="B23" s="225">
        <v>1407</v>
      </c>
      <c r="C23" s="85">
        <v>479</v>
      </c>
      <c r="D23" s="232">
        <v>311</v>
      </c>
      <c r="E23" s="232">
        <v>237</v>
      </c>
      <c r="F23" s="85">
        <v>92</v>
      </c>
      <c r="G23" s="232">
        <v>73</v>
      </c>
      <c r="H23" s="232">
        <v>460</v>
      </c>
      <c r="I23" s="232">
        <v>1066</v>
      </c>
      <c r="J23" s="85">
        <v>143</v>
      </c>
      <c r="K23" s="85">
        <v>134</v>
      </c>
    </row>
    <row r="24" spans="1:12" ht="31.5" customHeight="1">
      <c r="A24" s="256" t="s">
        <v>75</v>
      </c>
      <c r="B24" s="225">
        <v>2138</v>
      </c>
      <c r="C24" s="85">
        <v>1761</v>
      </c>
      <c r="D24" s="232">
        <v>1052</v>
      </c>
      <c r="E24" s="232">
        <v>915</v>
      </c>
      <c r="F24" s="85">
        <v>403</v>
      </c>
      <c r="G24" s="232">
        <v>373</v>
      </c>
      <c r="H24" s="232">
        <v>1702</v>
      </c>
      <c r="I24" s="232">
        <v>657</v>
      </c>
      <c r="J24" s="85">
        <v>417</v>
      </c>
      <c r="K24" s="85">
        <v>353</v>
      </c>
    </row>
    <row r="25" spans="1:12" s="209" customFormat="1" ht="30.75" customHeight="1">
      <c r="A25" s="256" t="s">
        <v>76</v>
      </c>
      <c r="B25" s="225">
        <v>2435</v>
      </c>
      <c r="C25" s="85">
        <v>2011</v>
      </c>
      <c r="D25" s="232">
        <v>965</v>
      </c>
      <c r="E25" s="232">
        <v>854</v>
      </c>
      <c r="F25" s="85">
        <v>389</v>
      </c>
      <c r="G25" s="232">
        <v>196</v>
      </c>
      <c r="H25" s="232">
        <v>1823</v>
      </c>
      <c r="I25" s="232">
        <v>880</v>
      </c>
      <c r="J25" s="85">
        <v>587</v>
      </c>
      <c r="K25" s="85">
        <v>497</v>
      </c>
      <c r="L25" s="87"/>
    </row>
    <row r="26" spans="1:12" s="209" customFormat="1" ht="18" customHeight="1">
      <c r="A26" s="242" t="s">
        <v>77</v>
      </c>
      <c r="B26" s="225">
        <v>553</v>
      </c>
      <c r="C26" s="85">
        <v>170</v>
      </c>
      <c r="D26" s="232">
        <v>44</v>
      </c>
      <c r="E26" s="232">
        <v>39</v>
      </c>
      <c r="F26" s="85">
        <v>16</v>
      </c>
      <c r="G26" s="232">
        <v>8</v>
      </c>
      <c r="H26" s="232">
        <v>158</v>
      </c>
      <c r="I26" s="232">
        <v>433</v>
      </c>
      <c r="J26" s="85">
        <v>55</v>
      </c>
      <c r="K26" s="85">
        <v>53</v>
      </c>
      <c r="L26" s="87"/>
    </row>
    <row r="27" spans="1:12" ht="18" customHeight="1">
      <c r="A27" s="242" t="s">
        <v>78</v>
      </c>
      <c r="B27" s="225">
        <v>545</v>
      </c>
      <c r="C27" s="85">
        <v>408</v>
      </c>
      <c r="D27" s="232">
        <v>181</v>
      </c>
      <c r="E27" s="232">
        <v>165</v>
      </c>
      <c r="F27" s="85">
        <v>78</v>
      </c>
      <c r="G27" s="232">
        <v>7</v>
      </c>
      <c r="H27" s="232">
        <v>395</v>
      </c>
      <c r="I27" s="232">
        <v>257</v>
      </c>
      <c r="J27" s="85">
        <v>142</v>
      </c>
      <c r="K27" s="85">
        <v>129</v>
      </c>
    </row>
    <row r="28" spans="1:12" ht="18" customHeight="1">
      <c r="A28" s="242" t="s">
        <v>79</v>
      </c>
      <c r="B28" s="225">
        <v>1509</v>
      </c>
      <c r="C28" s="85">
        <v>1128</v>
      </c>
      <c r="D28" s="232">
        <v>458</v>
      </c>
      <c r="E28" s="232">
        <v>394</v>
      </c>
      <c r="F28" s="85">
        <v>165</v>
      </c>
      <c r="G28" s="232">
        <v>92</v>
      </c>
      <c r="H28" s="232">
        <v>1081</v>
      </c>
      <c r="I28" s="232">
        <v>692</v>
      </c>
      <c r="J28" s="85">
        <v>392</v>
      </c>
      <c r="K28" s="85">
        <v>298</v>
      </c>
    </row>
    <row r="29" spans="1:12" ht="18" customHeight="1">
      <c r="A29" s="242" t="s">
        <v>80</v>
      </c>
      <c r="B29" s="225">
        <v>337</v>
      </c>
      <c r="C29" s="85">
        <v>108</v>
      </c>
      <c r="D29" s="232">
        <v>74</v>
      </c>
      <c r="E29" s="232">
        <v>67</v>
      </c>
      <c r="F29" s="85">
        <v>33</v>
      </c>
      <c r="G29" s="232">
        <v>37</v>
      </c>
      <c r="H29" s="232">
        <v>108</v>
      </c>
      <c r="I29" s="232">
        <v>255</v>
      </c>
      <c r="J29" s="85">
        <v>26</v>
      </c>
      <c r="K29" s="85">
        <v>24</v>
      </c>
    </row>
    <row r="30" spans="1:12" ht="18" customHeight="1">
      <c r="A30" s="257" t="s">
        <v>81</v>
      </c>
      <c r="B30" s="225">
        <v>1056</v>
      </c>
      <c r="C30" s="85">
        <v>452</v>
      </c>
      <c r="D30" s="232">
        <v>334</v>
      </c>
      <c r="E30" s="232">
        <v>300</v>
      </c>
      <c r="F30" s="85">
        <v>138</v>
      </c>
      <c r="G30" s="232">
        <v>160</v>
      </c>
      <c r="H30" s="232">
        <v>447</v>
      </c>
      <c r="I30" s="232">
        <v>648</v>
      </c>
      <c r="J30" s="85">
        <v>78</v>
      </c>
      <c r="K30" s="85">
        <v>69</v>
      </c>
    </row>
    <row r="31" spans="1:12" ht="18" customHeight="1">
      <c r="A31" s="257" t="s">
        <v>82</v>
      </c>
      <c r="B31" s="225">
        <v>5164</v>
      </c>
      <c r="C31" s="85">
        <v>914</v>
      </c>
      <c r="D31" s="232">
        <v>340</v>
      </c>
      <c r="E31" s="232">
        <v>283</v>
      </c>
      <c r="F31" s="85">
        <v>115</v>
      </c>
      <c r="G31" s="232">
        <v>72</v>
      </c>
      <c r="H31" s="232">
        <v>866</v>
      </c>
      <c r="I31" s="232">
        <v>4471</v>
      </c>
      <c r="J31" s="85">
        <v>273</v>
      </c>
      <c r="K31" s="85">
        <v>228</v>
      </c>
    </row>
    <row r="32" spans="1:12" ht="18" customHeight="1">
      <c r="A32" s="258" t="s">
        <v>83</v>
      </c>
      <c r="B32" s="225">
        <v>729</v>
      </c>
      <c r="C32" s="85">
        <v>569</v>
      </c>
      <c r="D32" s="232">
        <v>204</v>
      </c>
      <c r="E32" s="232">
        <v>155</v>
      </c>
      <c r="F32" s="85">
        <v>72</v>
      </c>
      <c r="G32" s="232">
        <v>70</v>
      </c>
      <c r="H32" s="232">
        <v>564</v>
      </c>
      <c r="I32" s="232">
        <v>287</v>
      </c>
      <c r="J32" s="85">
        <v>199</v>
      </c>
      <c r="K32" s="85">
        <v>176</v>
      </c>
    </row>
    <row r="33" spans="1:11" ht="18" customHeight="1">
      <c r="A33" s="258" t="s">
        <v>84</v>
      </c>
      <c r="B33" s="225">
        <v>1149</v>
      </c>
      <c r="C33" s="85">
        <v>548</v>
      </c>
      <c r="D33" s="232">
        <v>382</v>
      </c>
      <c r="E33" s="232">
        <v>346</v>
      </c>
      <c r="F33" s="85">
        <v>155</v>
      </c>
      <c r="G33" s="232">
        <v>93</v>
      </c>
      <c r="H33" s="232">
        <v>543</v>
      </c>
      <c r="I33" s="232">
        <v>670</v>
      </c>
      <c r="J33" s="85">
        <v>116</v>
      </c>
      <c r="K33" s="85">
        <v>109</v>
      </c>
    </row>
    <row r="34" spans="1:11" ht="15" customHeight="1">
      <c r="C34" s="95"/>
      <c r="D34" s="95"/>
      <c r="E34" s="95"/>
      <c r="F34" s="95"/>
      <c r="G34" s="95"/>
      <c r="H34" s="95"/>
      <c r="I34" s="95"/>
      <c r="J34" s="95"/>
      <c r="K34" s="95"/>
    </row>
  </sheetData>
  <mergeCells count="12">
    <mergeCell ref="J3:J5"/>
    <mergeCell ref="K3:K5"/>
    <mergeCell ref="B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80" zoomScaleNormal="70" zoomScaleSheetLayoutView="80" workbookViewId="0">
      <selection activeCell="F12" sqref="F12"/>
    </sheetView>
  </sheetViews>
  <sheetFormatPr defaultColWidth="8" defaultRowHeight="12.75"/>
  <cols>
    <col min="1" max="1" width="57.42578125" style="145" customWidth="1"/>
    <col min="2" max="3" width="13.7109375" style="23" customWidth="1"/>
    <col min="4" max="4" width="8.7109375" style="145" customWidth="1"/>
    <col min="5" max="5" width="9.7109375" style="145" customWidth="1"/>
    <col min="6" max="7" width="13.7109375" style="145" customWidth="1"/>
    <col min="8" max="8" width="8.85546875" style="145" customWidth="1"/>
    <col min="9" max="10" width="10.85546875" style="145" customWidth="1"/>
    <col min="11" max="11" width="11.28515625" style="145" customWidth="1"/>
    <col min="12" max="12" width="11.7109375" style="145" customWidth="1"/>
    <col min="13" max="16384" width="8" style="145"/>
  </cols>
  <sheetData>
    <row r="1" spans="1:19" ht="27" customHeight="1">
      <c r="A1" s="345" t="s">
        <v>100</v>
      </c>
      <c r="B1" s="345"/>
      <c r="C1" s="345"/>
      <c r="D1" s="345"/>
      <c r="E1" s="345"/>
      <c r="F1" s="345"/>
      <c r="G1" s="345"/>
      <c r="H1" s="345"/>
      <c r="I1" s="345"/>
      <c r="J1" s="161"/>
    </row>
    <row r="2" spans="1:19" ht="23.25" customHeight="1">
      <c r="A2" s="346" t="s">
        <v>41</v>
      </c>
      <c r="B2" s="345"/>
      <c r="C2" s="345"/>
      <c r="D2" s="345"/>
      <c r="E2" s="345"/>
      <c r="F2" s="345"/>
      <c r="G2" s="345"/>
      <c r="H2" s="345"/>
      <c r="I2" s="345"/>
      <c r="J2" s="161"/>
    </row>
    <row r="3" spans="1:19" ht="13.5" customHeight="1">
      <c r="A3" s="347"/>
      <c r="B3" s="347"/>
      <c r="C3" s="347"/>
      <c r="D3" s="347"/>
      <c r="E3" s="347"/>
    </row>
    <row r="4" spans="1:19" s="127" customFormat="1" ht="30.75" customHeight="1">
      <c r="A4" s="263" t="s">
        <v>0</v>
      </c>
      <c r="B4" s="333" t="s">
        <v>42</v>
      </c>
      <c r="C4" s="348"/>
      <c r="D4" s="348"/>
      <c r="E4" s="334"/>
      <c r="F4" s="333" t="s">
        <v>43</v>
      </c>
      <c r="G4" s="348"/>
      <c r="H4" s="348"/>
      <c r="I4" s="334"/>
      <c r="J4" s="162"/>
    </row>
    <row r="5" spans="1:19" s="127" customFormat="1" ht="23.25" customHeight="1">
      <c r="A5" s="337"/>
      <c r="B5" s="271" t="s">
        <v>112</v>
      </c>
      <c r="C5" s="272"/>
      <c r="D5" s="265" t="s">
        <v>2</v>
      </c>
      <c r="E5" s="266"/>
      <c r="F5" s="271" t="s">
        <v>112</v>
      </c>
      <c r="G5" s="272"/>
      <c r="H5" s="265" t="s">
        <v>2</v>
      </c>
      <c r="I5" s="266"/>
      <c r="J5" s="163"/>
    </row>
    <row r="6" spans="1:19" s="127" customFormat="1" ht="36.75" customHeight="1">
      <c r="A6" s="264"/>
      <c r="B6" s="199" t="s">
        <v>101</v>
      </c>
      <c r="C6" s="194" t="s">
        <v>102</v>
      </c>
      <c r="D6" s="5" t="s">
        <v>3</v>
      </c>
      <c r="E6" s="6" t="s">
        <v>4</v>
      </c>
      <c r="F6" s="199" t="s">
        <v>101</v>
      </c>
      <c r="G6" s="194" t="s">
        <v>102</v>
      </c>
      <c r="H6" s="5" t="s">
        <v>3</v>
      </c>
      <c r="I6" s="6" t="s">
        <v>4</v>
      </c>
      <c r="J6" s="164"/>
    </row>
    <row r="7" spans="1:19" s="146" customFormat="1" ht="15.75" customHeight="1">
      <c r="A7" s="8" t="s">
        <v>9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65"/>
    </row>
    <row r="8" spans="1:19" s="146" customFormat="1" ht="37.9" customHeight="1">
      <c r="A8" s="147" t="s">
        <v>10</v>
      </c>
      <c r="B8" s="11">
        <v>110.749</v>
      </c>
      <c r="C8" s="11">
        <v>107.437</v>
      </c>
      <c r="D8" s="166">
        <f>C8/B8%</f>
        <v>97.009453809966686</v>
      </c>
      <c r="E8" s="166">
        <f>C8-B8</f>
        <v>-3.3119999999999976</v>
      </c>
      <c r="F8" s="11">
        <v>29.734000000000002</v>
      </c>
      <c r="G8" s="11">
        <v>35.404000000000003</v>
      </c>
      <c r="H8" s="166">
        <f>G8/F8%</f>
        <v>119.06907916862852</v>
      </c>
      <c r="I8" s="166">
        <f>G8-F8</f>
        <v>5.6700000000000017</v>
      </c>
      <c r="J8" s="167"/>
      <c r="K8" s="33"/>
      <c r="L8" s="33"/>
      <c r="M8" s="148"/>
      <c r="R8" s="168"/>
      <c r="S8" s="168"/>
    </row>
    <row r="9" spans="1:19" s="127" customFormat="1" ht="37.9" customHeight="1">
      <c r="A9" s="147" t="s">
        <v>11</v>
      </c>
      <c r="B9" s="11">
        <v>41.116</v>
      </c>
      <c r="C9" s="11">
        <v>38.789000000000001</v>
      </c>
      <c r="D9" s="166">
        <f t="shared" ref="D9:D13" si="0">C9/B9%</f>
        <v>94.340402762914692</v>
      </c>
      <c r="E9" s="166">
        <f t="shared" ref="E9:E13" si="1">C9-B9</f>
        <v>-2.3269999999999982</v>
      </c>
      <c r="F9" s="11">
        <v>17.305</v>
      </c>
      <c r="G9" s="11">
        <v>21.163</v>
      </c>
      <c r="H9" s="166">
        <f t="shared" ref="H9:H13" si="2">G9/F9%</f>
        <v>122.29413464316671</v>
      </c>
      <c r="I9" s="166">
        <f t="shared" ref="I9:I13" si="3">G9-F9</f>
        <v>3.8580000000000005</v>
      </c>
      <c r="J9" s="167"/>
      <c r="K9" s="33"/>
      <c r="L9" s="33"/>
      <c r="M9" s="149"/>
      <c r="R9" s="168"/>
      <c r="S9" s="168"/>
    </row>
    <row r="10" spans="1:19" s="127" customFormat="1" ht="45" customHeight="1">
      <c r="A10" s="150" t="s">
        <v>5</v>
      </c>
      <c r="B10" s="11">
        <v>15.978999999999999</v>
      </c>
      <c r="C10" s="11">
        <v>11.659000000000001</v>
      </c>
      <c r="D10" s="166">
        <f t="shared" si="0"/>
        <v>72.964515927154395</v>
      </c>
      <c r="E10" s="166">
        <f t="shared" si="1"/>
        <v>-4.3199999999999985</v>
      </c>
      <c r="F10" s="11">
        <v>9.2119999999999997</v>
      </c>
      <c r="G10" s="11">
        <v>9.0289999999999999</v>
      </c>
      <c r="H10" s="166">
        <f t="shared" si="2"/>
        <v>98.013460703430312</v>
      </c>
      <c r="I10" s="166">
        <f t="shared" si="3"/>
        <v>-0.18299999999999983</v>
      </c>
      <c r="J10" s="167"/>
      <c r="K10" s="33"/>
      <c r="L10" s="33"/>
      <c r="M10" s="149"/>
      <c r="R10" s="168"/>
      <c r="S10" s="168"/>
    </row>
    <row r="11" spans="1:19" s="127" customFormat="1" ht="37.9" customHeight="1">
      <c r="A11" s="147" t="s">
        <v>12</v>
      </c>
      <c r="B11" s="11">
        <v>2.8079999999999998</v>
      </c>
      <c r="C11" s="11">
        <v>2.3980000000000001</v>
      </c>
      <c r="D11" s="166">
        <f t="shared" si="0"/>
        <v>85.398860398860407</v>
      </c>
      <c r="E11" s="166">
        <f t="shared" si="1"/>
        <v>-0.4099999999999997</v>
      </c>
      <c r="F11" s="11">
        <v>3.714</v>
      </c>
      <c r="G11" s="11">
        <v>3.59</v>
      </c>
      <c r="H11" s="166">
        <f t="shared" si="2"/>
        <v>96.661281637049001</v>
      </c>
      <c r="I11" s="166">
        <f t="shared" si="3"/>
        <v>-0.12400000000000011</v>
      </c>
      <c r="J11" s="167"/>
      <c r="K11" s="33"/>
      <c r="L11" s="33"/>
      <c r="M11" s="149"/>
      <c r="R11" s="168"/>
      <c r="S11" s="168"/>
    </row>
    <row r="12" spans="1:19" s="127" customFormat="1" ht="45.75" customHeight="1">
      <c r="A12" s="147" t="s">
        <v>106</v>
      </c>
      <c r="B12" s="11">
        <v>3.2679999999999998</v>
      </c>
      <c r="C12" s="11">
        <v>2.9649999999999999</v>
      </c>
      <c r="D12" s="166">
        <f t="shared" si="0"/>
        <v>90.728274173806597</v>
      </c>
      <c r="E12" s="166">
        <f t="shared" si="1"/>
        <v>-0.30299999999999994</v>
      </c>
      <c r="F12" s="11">
        <v>4.3600000000000003</v>
      </c>
      <c r="G12" s="11">
        <v>3.5880000000000001</v>
      </c>
      <c r="H12" s="166">
        <f t="shared" si="2"/>
        <v>82.293577981651381</v>
      </c>
      <c r="I12" s="166">
        <f t="shared" si="3"/>
        <v>-0.77200000000000024</v>
      </c>
      <c r="J12" s="167"/>
      <c r="K12" s="33"/>
      <c r="L12" s="33"/>
      <c r="M12" s="149"/>
      <c r="R12" s="168"/>
      <c r="S12" s="168"/>
    </row>
    <row r="13" spans="1:19" s="127" customFormat="1" ht="49.5" customHeight="1">
      <c r="A13" s="147" t="s">
        <v>13</v>
      </c>
      <c r="B13" s="11">
        <v>31.472999999999999</v>
      </c>
      <c r="C13" s="11">
        <v>31.91</v>
      </c>
      <c r="D13" s="166">
        <f t="shared" si="0"/>
        <v>101.38849172306421</v>
      </c>
      <c r="E13" s="166">
        <f t="shared" si="1"/>
        <v>0.43700000000000117</v>
      </c>
      <c r="F13" s="11">
        <v>15.52</v>
      </c>
      <c r="G13" s="11">
        <v>19.959</v>
      </c>
      <c r="H13" s="166">
        <f t="shared" si="2"/>
        <v>128.60180412371133</v>
      </c>
      <c r="I13" s="166">
        <f t="shared" si="3"/>
        <v>4.4390000000000001</v>
      </c>
      <c r="J13" s="167"/>
      <c r="K13" s="33"/>
      <c r="L13" s="33"/>
      <c r="M13" s="149"/>
      <c r="R13" s="168"/>
      <c r="S13" s="168"/>
    </row>
    <row r="14" spans="1:19" s="127" customFormat="1" ht="12.75" customHeight="1">
      <c r="A14" s="259" t="s">
        <v>14</v>
      </c>
      <c r="B14" s="260"/>
      <c r="C14" s="260"/>
      <c r="D14" s="260"/>
      <c r="E14" s="260"/>
      <c r="F14" s="260"/>
      <c r="G14" s="260"/>
      <c r="H14" s="260"/>
      <c r="I14" s="260"/>
      <c r="J14" s="169"/>
      <c r="K14" s="33"/>
      <c r="L14" s="33"/>
      <c r="M14" s="149"/>
    </row>
    <row r="15" spans="1:19" s="127" customFormat="1" ht="18" customHeight="1">
      <c r="A15" s="261"/>
      <c r="B15" s="262"/>
      <c r="C15" s="262"/>
      <c r="D15" s="262"/>
      <c r="E15" s="262"/>
      <c r="F15" s="262"/>
      <c r="G15" s="262"/>
      <c r="H15" s="262"/>
      <c r="I15" s="262"/>
      <c r="J15" s="169"/>
      <c r="K15" s="33"/>
      <c r="L15" s="33"/>
      <c r="M15" s="149"/>
    </row>
    <row r="16" spans="1:19" s="127" customFormat="1" ht="20.25" customHeight="1">
      <c r="A16" s="263" t="s">
        <v>0</v>
      </c>
      <c r="B16" s="267" t="s">
        <v>113</v>
      </c>
      <c r="C16" s="268"/>
      <c r="D16" s="265" t="s">
        <v>2</v>
      </c>
      <c r="E16" s="266"/>
      <c r="F16" s="267" t="s">
        <v>113</v>
      </c>
      <c r="G16" s="268"/>
      <c r="H16" s="265" t="s">
        <v>2</v>
      </c>
      <c r="I16" s="266"/>
      <c r="J16" s="163"/>
      <c r="K16" s="33"/>
      <c r="L16" s="33"/>
      <c r="M16" s="149"/>
    </row>
    <row r="17" spans="1:13" ht="34.5" customHeight="1">
      <c r="A17" s="264"/>
      <c r="B17" s="199" t="s">
        <v>101</v>
      </c>
      <c r="C17" s="194" t="s">
        <v>102</v>
      </c>
      <c r="D17" s="28" t="s">
        <v>3</v>
      </c>
      <c r="E17" s="6" t="s">
        <v>7</v>
      </c>
      <c r="F17" s="199" t="s">
        <v>101</v>
      </c>
      <c r="G17" s="194" t="s">
        <v>102</v>
      </c>
      <c r="H17" s="28" t="s">
        <v>3</v>
      </c>
      <c r="I17" s="6" t="s">
        <v>7</v>
      </c>
      <c r="J17" s="164"/>
      <c r="K17" s="170"/>
      <c r="L17" s="170"/>
      <c r="M17" s="151"/>
    </row>
    <row r="18" spans="1:13" ht="28.9" customHeight="1">
      <c r="A18" s="147" t="s">
        <v>10</v>
      </c>
      <c r="B18" s="20">
        <v>91.736000000000004</v>
      </c>
      <c r="C18" s="20">
        <v>80.762</v>
      </c>
      <c r="D18" s="171">
        <f t="shared" ref="D18:D20" si="4">C18/B18%</f>
        <v>88.037411703148152</v>
      </c>
      <c r="E18" s="172">
        <f t="shared" ref="E18:E20" si="5">C18-B18</f>
        <v>-10.974000000000004</v>
      </c>
      <c r="F18" s="22">
        <v>18.408999999999999</v>
      </c>
      <c r="G18" s="22">
        <v>20.222999999999999</v>
      </c>
      <c r="H18" s="152">
        <f>G18/F18%</f>
        <v>109.85387582160901</v>
      </c>
      <c r="I18" s="153">
        <f t="shared" ref="I18:I20" si="6">G18-F18</f>
        <v>1.8140000000000001</v>
      </c>
      <c r="J18" s="173"/>
      <c r="K18" s="170"/>
      <c r="L18" s="170"/>
      <c r="M18" s="151"/>
    </row>
    <row r="19" spans="1:13" ht="31.5" customHeight="1">
      <c r="A19" s="2" t="s">
        <v>11</v>
      </c>
      <c r="B19" s="20">
        <v>27.134</v>
      </c>
      <c r="C19" s="20">
        <v>14.898</v>
      </c>
      <c r="D19" s="171">
        <f t="shared" si="4"/>
        <v>54.905284882435318</v>
      </c>
      <c r="E19" s="172">
        <f t="shared" si="5"/>
        <v>-12.236000000000001</v>
      </c>
      <c r="F19" s="22">
        <v>8.0679999999999996</v>
      </c>
      <c r="G19" s="22">
        <v>7.5970000000000004</v>
      </c>
      <c r="H19" s="152">
        <f t="shared" ref="H19:H20" si="7">G19/F19%</f>
        <v>94.162121963311847</v>
      </c>
      <c r="I19" s="153">
        <f t="shared" si="6"/>
        <v>-0.4709999999999992</v>
      </c>
      <c r="J19" s="173"/>
      <c r="K19" s="170"/>
      <c r="L19" s="170"/>
      <c r="M19" s="151"/>
    </row>
    <row r="20" spans="1:13" ht="38.25" customHeight="1">
      <c r="A20" s="2" t="s">
        <v>6</v>
      </c>
      <c r="B20" s="20">
        <v>22.152999999999999</v>
      </c>
      <c r="C20" s="20">
        <v>12.448</v>
      </c>
      <c r="D20" s="171">
        <f t="shared" si="4"/>
        <v>56.191035074256312</v>
      </c>
      <c r="E20" s="171">
        <f t="shared" si="5"/>
        <v>-9.7049999999999983</v>
      </c>
      <c r="F20" s="22">
        <v>6.6980000000000004</v>
      </c>
      <c r="G20" s="22">
        <v>6.3650000000000002</v>
      </c>
      <c r="H20" s="152">
        <f t="shared" si="7"/>
        <v>95.028366676619896</v>
      </c>
      <c r="I20" s="153">
        <f t="shared" si="6"/>
        <v>-0.33300000000000018</v>
      </c>
      <c r="J20" s="174"/>
      <c r="K20" s="170"/>
      <c r="L20" s="170"/>
      <c r="M20" s="151"/>
    </row>
    <row r="21" spans="1:13" ht="20.25">
      <c r="C21" s="24"/>
      <c r="K21" s="170"/>
      <c r="L21" s="170"/>
      <c r="M21" s="151"/>
    </row>
    <row r="22" spans="1:13">
      <c r="K22" s="23"/>
    </row>
  </sheetData>
  <mergeCells count="16">
    <mergeCell ref="A1:I1"/>
    <mergeCell ref="A2:I2"/>
    <mergeCell ref="A3:E3"/>
    <mergeCell ref="A4:A6"/>
    <mergeCell ref="B4:E4"/>
    <mergeCell ref="F4:I4"/>
    <mergeCell ref="D5:E5"/>
    <mergeCell ref="H5:I5"/>
    <mergeCell ref="B5:C5"/>
    <mergeCell ref="F5:G5"/>
    <mergeCell ref="A14:I15"/>
    <mergeCell ref="A16:A17"/>
    <mergeCell ref="D16:E16"/>
    <mergeCell ref="H16:I16"/>
    <mergeCell ref="B16:C16"/>
    <mergeCell ref="F16:G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35"/>
  <sheetViews>
    <sheetView view="pageBreakPreview" zoomScale="90" zoomScaleNormal="80" zoomScaleSheetLayoutView="90" workbookViewId="0">
      <selection activeCell="A36" sqref="A36:XFD39"/>
    </sheetView>
  </sheetViews>
  <sheetFormatPr defaultColWidth="9.140625" defaultRowHeight="15.75"/>
  <cols>
    <col min="1" max="1" width="18.28515625" style="126" customWidth="1"/>
    <col min="2" max="3" width="10.85546875" style="124" customWidth="1"/>
    <col min="4" max="4" width="6.85546875" style="124" customWidth="1"/>
    <col min="5" max="6" width="9.28515625" style="124" customWidth="1"/>
    <col min="7" max="7" width="8.85546875" style="124" customWidth="1"/>
    <col min="8" max="9" width="9.28515625" style="124" customWidth="1"/>
    <col min="10" max="10" width="7" style="124" customWidth="1"/>
    <col min="11" max="12" width="9.28515625" style="124" customWidth="1"/>
    <col min="13" max="13" width="7.42578125" style="124" customWidth="1"/>
    <col min="14" max="15" width="9.28515625" style="124" customWidth="1"/>
    <col min="16" max="16" width="7.85546875" style="124" customWidth="1"/>
    <col min="17" max="18" width="9.28515625" style="124" customWidth="1"/>
    <col min="19" max="19" width="7.85546875" style="124" customWidth="1"/>
    <col min="20" max="21" width="9.28515625" style="124" customWidth="1"/>
    <col min="22" max="22" width="7.85546875" style="124" customWidth="1"/>
    <col min="23" max="24" width="9.28515625" style="124" customWidth="1"/>
    <col min="25" max="25" width="7.85546875" style="124" customWidth="1"/>
    <col min="26" max="27" width="9.28515625" style="125" customWidth="1"/>
    <col min="28" max="28" width="7.85546875" style="125" customWidth="1"/>
    <col min="29" max="16384" width="9.140625" style="125"/>
  </cols>
  <sheetData>
    <row r="1" spans="1:32" s="105" customFormat="1" ht="20.45" customHeight="1">
      <c r="A1" s="102"/>
      <c r="B1" s="355" t="s">
        <v>99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103"/>
      <c r="O1" s="103"/>
      <c r="P1" s="103"/>
      <c r="Q1" s="103"/>
      <c r="R1" s="103"/>
      <c r="S1" s="103"/>
      <c r="T1" s="103"/>
      <c r="U1" s="103"/>
      <c r="V1" s="103"/>
      <c r="W1" s="104"/>
      <c r="X1" s="104"/>
      <c r="Y1" s="103"/>
      <c r="AB1" s="131" t="s">
        <v>34</v>
      </c>
    </row>
    <row r="2" spans="1:32" s="105" customFormat="1" ht="20.45" customHeight="1">
      <c r="B2" s="355" t="s">
        <v>111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106"/>
      <c r="O2" s="106"/>
      <c r="P2" s="106"/>
      <c r="Q2" s="106"/>
      <c r="R2" s="106"/>
      <c r="S2" s="106"/>
      <c r="T2" s="106"/>
      <c r="U2" s="106"/>
      <c r="V2" s="106"/>
      <c r="W2" s="107"/>
      <c r="X2" s="107"/>
      <c r="Y2" s="106"/>
    </row>
    <row r="3" spans="1:32" s="105" customFormat="1" ht="15" customHeigh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69" t="s">
        <v>15</v>
      </c>
      <c r="N3" s="108"/>
      <c r="O3" s="108"/>
      <c r="P3" s="108"/>
      <c r="Q3" s="108"/>
      <c r="R3" s="108"/>
      <c r="S3" s="109"/>
      <c r="T3" s="108"/>
      <c r="U3" s="108"/>
      <c r="V3" s="108"/>
      <c r="W3" s="110"/>
      <c r="X3" s="111"/>
      <c r="Y3" s="109"/>
      <c r="AB3" s="69" t="s">
        <v>15</v>
      </c>
    </row>
    <row r="4" spans="1:32" s="114" customFormat="1" ht="21.6" customHeight="1">
      <c r="A4" s="132"/>
      <c r="B4" s="356" t="s">
        <v>18</v>
      </c>
      <c r="C4" s="357"/>
      <c r="D4" s="358"/>
      <c r="E4" s="356" t="s">
        <v>35</v>
      </c>
      <c r="F4" s="357"/>
      <c r="G4" s="358"/>
      <c r="H4" s="362" t="s">
        <v>36</v>
      </c>
      <c r="I4" s="362"/>
      <c r="J4" s="362"/>
      <c r="K4" s="356" t="s">
        <v>26</v>
      </c>
      <c r="L4" s="357"/>
      <c r="M4" s="358"/>
      <c r="N4" s="356" t="s">
        <v>33</v>
      </c>
      <c r="O4" s="357"/>
      <c r="P4" s="357"/>
      <c r="Q4" s="356" t="s">
        <v>21</v>
      </c>
      <c r="R4" s="357"/>
      <c r="S4" s="358"/>
      <c r="T4" s="356" t="s">
        <v>27</v>
      </c>
      <c r="U4" s="357"/>
      <c r="V4" s="358"/>
      <c r="W4" s="356" t="s">
        <v>29</v>
      </c>
      <c r="X4" s="357"/>
      <c r="Y4" s="357"/>
      <c r="Z4" s="349" t="s">
        <v>28</v>
      </c>
      <c r="AA4" s="350"/>
      <c r="AB4" s="351"/>
      <c r="AC4" s="112"/>
      <c r="AD4" s="113"/>
      <c r="AE4" s="113"/>
      <c r="AF4" s="113"/>
    </row>
    <row r="5" spans="1:32" s="115" customFormat="1" ht="36.75" customHeight="1">
      <c r="A5" s="133"/>
      <c r="B5" s="359"/>
      <c r="C5" s="360"/>
      <c r="D5" s="361"/>
      <c r="E5" s="359"/>
      <c r="F5" s="360"/>
      <c r="G5" s="361"/>
      <c r="H5" s="362"/>
      <c r="I5" s="362"/>
      <c r="J5" s="362"/>
      <c r="K5" s="359"/>
      <c r="L5" s="360"/>
      <c r="M5" s="361"/>
      <c r="N5" s="359"/>
      <c r="O5" s="360"/>
      <c r="P5" s="360"/>
      <c r="Q5" s="359"/>
      <c r="R5" s="360"/>
      <c r="S5" s="361"/>
      <c r="T5" s="359"/>
      <c r="U5" s="360"/>
      <c r="V5" s="361"/>
      <c r="W5" s="359"/>
      <c r="X5" s="360"/>
      <c r="Y5" s="360"/>
      <c r="Z5" s="352"/>
      <c r="AA5" s="353"/>
      <c r="AB5" s="354"/>
      <c r="AC5" s="112"/>
      <c r="AD5" s="113"/>
      <c r="AE5" s="113"/>
      <c r="AF5" s="113"/>
    </row>
    <row r="6" spans="1:32" s="365" customFormat="1" ht="25.15" customHeight="1">
      <c r="A6" s="363"/>
      <c r="B6" s="159">
        <v>2020</v>
      </c>
      <c r="C6" s="159">
        <v>2021</v>
      </c>
      <c r="D6" s="72" t="s">
        <v>3</v>
      </c>
      <c r="E6" s="159">
        <v>2020</v>
      </c>
      <c r="F6" s="159">
        <v>2021</v>
      </c>
      <c r="G6" s="72" t="s">
        <v>3</v>
      </c>
      <c r="H6" s="159">
        <v>2020</v>
      </c>
      <c r="I6" s="159">
        <v>2021</v>
      </c>
      <c r="J6" s="72" t="s">
        <v>3</v>
      </c>
      <c r="K6" s="159">
        <v>2020</v>
      </c>
      <c r="L6" s="159">
        <v>2021</v>
      </c>
      <c r="M6" s="72" t="s">
        <v>3</v>
      </c>
      <c r="N6" s="159">
        <v>2020</v>
      </c>
      <c r="O6" s="159">
        <v>2021</v>
      </c>
      <c r="P6" s="72" t="s">
        <v>3</v>
      </c>
      <c r="Q6" s="159">
        <v>2020</v>
      </c>
      <c r="R6" s="159">
        <v>2021</v>
      </c>
      <c r="S6" s="72" t="s">
        <v>3</v>
      </c>
      <c r="T6" s="159">
        <v>2020</v>
      </c>
      <c r="U6" s="159">
        <v>2021</v>
      </c>
      <c r="V6" s="72" t="s">
        <v>3</v>
      </c>
      <c r="W6" s="159">
        <v>2020</v>
      </c>
      <c r="X6" s="159">
        <v>2021</v>
      </c>
      <c r="Y6" s="72" t="s">
        <v>3</v>
      </c>
      <c r="Z6" s="160">
        <v>2020</v>
      </c>
      <c r="AA6" s="160">
        <v>2021</v>
      </c>
      <c r="AB6" s="72" t="s">
        <v>3</v>
      </c>
      <c r="AC6" s="364"/>
      <c r="AD6" s="364"/>
      <c r="AE6" s="364"/>
      <c r="AF6" s="364"/>
    </row>
    <row r="7" spans="1:32" s="237" customFormat="1" ht="12.75" customHeight="1">
      <c r="A7" s="116" t="s">
        <v>9</v>
      </c>
      <c r="B7" s="116">
        <v>1</v>
      </c>
      <c r="C7" s="116">
        <v>2</v>
      </c>
      <c r="D7" s="116">
        <v>3</v>
      </c>
      <c r="E7" s="116">
        <v>4</v>
      </c>
      <c r="F7" s="116">
        <v>5</v>
      </c>
      <c r="G7" s="116">
        <v>6</v>
      </c>
      <c r="H7" s="116">
        <v>7</v>
      </c>
      <c r="I7" s="116">
        <v>8</v>
      </c>
      <c r="J7" s="116">
        <v>9</v>
      </c>
      <c r="K7" s="116">
        <v>13</v>
      </c>
      <c r="L7" s="116">
        <v>14</v>
      </c>
      <c r="M7" s="116">
        <v>15</v>
      </c>
      <c r="N7" s="116">
        <v>16</v>
      </c>
      <c r="O7" s="116">
        <v>17</v>
      </c>
      <c r="P7" s="116">
        <v>18</v>
      </c>
      <c r="Q7" s="116">
        <v>19</v>
      </c>
      <c r="R7" s="116">
        <v>20</v>
      </c>
      <c r="S7" s="116">
        <v>21</v>
      </c>
      <c r="T7" s="116">
        <v>22</v>
      </c>
      <c r="U7" s="116">
        <v>23</v>
      </c>
      <c r="V7" s="116">
        <v>24</v>
      </c>
      <c r="W7" s="116">
        <v>25</v>
      </c>
      <c r="X7" s="116">
        <v>26</v>
      </c>
      <c r="Y7" s="116">
        <v>27</v>
      </c>
      <c r="Z7" s="116">
        <v>28</v>
      </c>
      <c r="AA7" s="116">
        <v>29</v>
      </c>
      <c r="AB7" s="116">
        <v>30</v>
      </c>
      <c r="AC7" s="117"/>
      <c r="AD7" s="117"/>
      <c r="AE7" s="117"/>
      <c r="AF7" s="117"/>
    </row>
    <row r="8" spans="1:32" s="136" customFormat="1" ht="22.5" customHeight="1">
      <c r="A8" s="118" t="s">
        <v>8</v>
      </c>
      <c r="B8" s="119">
        <v>110749</v>
      </c>
      <c r="C8" s="120">
        <v>107437</v>
      </c>
      <c r="D8" s="183">
        <f>C8/B8%</f>
        <v>97.009453809966686</v>
      </c>
      <c r="E8" s="119">
        <v>41116</v>
      </c>
      <c r="F8" s="119">
        <v>38789</v>
      </c>
      <c r="G8" s="183">
        <f>F8/E8%</f>
        <v>94.340402762914678</v>
      </c>
      <c r="H8" s="119">
        <v>15979</v>
      </c>
      <c r="I8" s="119">
        <v>11659</v>
      </c>
      <c r="J8" s="183">
        <f>I8/H8%</f>
        <v>72.964515927154395</v>
      </c>
      <c r="K8" s="119">
        <v>2808</v>
      </c>
      <c r="L8" s="119">
        <v>2398</v>
      </c>
      <c r="M8" s="183">
        <f>L8/K8%</f>
        <v>85.398860398860407</v>
      </c>
      <c r="N8" s="119">
        <v>3268</v>
      </c>
      <c r="O8" s="119">
        <v>2965</v>
      </c>
      <c r="P8" s="183">
        <f>O8/N8%</f>
        <v>90.728274173806611</v>
      </c>
      <c r="Q8" s="119">
        <v>31473</v>
      </c>
      <c r="R8" s="119">
        <v>31910</v>
      </c>
      <c r="S8" s="183">
        <f>R8/Q8%</f>
        <v>101.38849172306421</v>
      </c>
      <c r="T8" s="120">
        <v>91736</v>
      </c>
      <c r="U8" s="119">
        <v>80762</v>
      </c>
      <c r="V8" s="183">
        <f>U8/T8%</f>
        <v>88.037411703148166</v>
      </c>
      <c r="W8" s="120">
        <v>27134</v>
      </c>
      <c r="X8" s="120">
        <v>14898</v>
      </c>
      <c r="Y8" s="183">
        <f>X8/W8%</f>
        <v>54.905284882435325</v>
      </c>
      <c r="Z8" s="119">
        <v>22153</v>
      </c>
      <c r="AA8" s="119">
        <v>12448</v>
      </c>
      <c r="AB8" s="183">
        <f>AA8/Z8%</f>
        <v>56.191035074256305</v>
      </c>
      <c r="AC8" s="134"/>
      <c r="AD8" s="135"/>
      <c r="AE8" s="135"/>
      <c r="AF8" s="135"/>
    </row>
    <row r="9" spans="1:32" s="124" customFormat="1" ht="16.149999999999999" customHeight="1">
      <c r="A9" s="177" t="s">
        <v>59</v>
      </c>
      <c r="B9" s="184">
        <v>67409</v>
      </c>
      <c r="C9" s="184">
        <v>68642</v>
      </c>
      <c r="D9" s="181">
        <f t="shared" ref="D9:D34" si="0">C9/B9%</f>
        <v>101.8291326084054</v>
      </c>
      <c r="E9" s="184">
        <v>16844</v>
      </c>
      <c r="F9" s="184">
        <v>17591</v>
      </c>
      <c r="G9" s="181">
        <f t="shared" ref="G9:G34" si="1">F9/E9%</f>
        <v>104.43481358347186</v>
      </c>
      <c r="H9" s="184">
        <v>5324</v>
      </c>
      <c r="I9" s="184">
        <v>3349</v>
      </c>
      <c r="J9" s="181">
        <f t="shared" ref="J9:J34" si="2">I9/H9%</f>
        <v>62.903831705484599</v>
      </c>
      <c r="K9" s="184">
        <v>499</v>
      </c>
      <c r="L9" s="184">
        <v>673</v>
      </c>
      <c r="M9" s="181">
        <f t="shared" ref="M9:M34" si="3">L9/K9%</f>
        <v>134.86973947895791</v>
      </c>
      <c r="N9" s="184">
        <v>789</v>
      </c>
      <c r="O9" s="184">
        <v>1017</v>
      </c>
      <c r="P9" s="181">
        <f t="shared" ref="P9:P33" si="4">O9/N9%</f>
        <v>128.89733840304183</v>
      </c>
      <c r="Q9" s="184">
        <v>9953</v>
      </c>
      <c r="R9" s="184">
        <v>11677</v>
      </c>
      <c r="S9" s="181">
        <f t="shared" ref="S9:S34" si="5">R9/Q9%</f>
        <v>117.32141062996081</v>
      </c>
      <c r="T9" s="184">
        <v>62143</v>
      </c>
      <c r="U9" s="184">
        <v>56963</v>
      </c>
      <c r="V9" s="181">
        <f t="shared" ref="V9:V34" si="6">U9/T9%</f>
        <v>91.664386978420751</v>
      </c>
      <c r="W9" s="184">
        <v>12882</v>
      </c>
      <c r="X9" s="184">
        <v>6546</v>
      </c>
      <c r="Y9" s="181">
        <f t="shared" ref="Y9:Y34" si="7">X9/W9%</f>
        <v>50.815090824406148</v>
      </c>
      <c r="Z9" s="184">
        <v>10266</v>
      </c>
      <c r="AA9" s="184">
        <v>5458</v>
      </c>
      <c r="AB9" s="181">
        <f t="shared" ref="AB9:AB34" si="8">AA9/Z9%</f>
        <v>53.165789986362753</v>
      </c>
      <c r="AC9" s="122"/>
      <c r="AD9" s="123"/>
      <c r="AE9" s="123"/>
      <c r="AF9" s="123"/>
    </row>
    <row r="10" spans="1:32" s="124" customFormat="1" ht="16.149999999999999" customHeight="1">
      <c r="A10" s="177" t="s">
        <v>60</v>
      </c>
      <c r="B10" s="184">
        <v>2764</v>
      </c>
      <c r="C10" s="184">
        <v>2756</v>
      </c>
      <c r="D10" s="181">
        <f t="shared" si="0"/>
        <v>99.710564399421131</v>
      </c>
      <c r="E10" s="184">
        <v>2282</v>
      </c>
      <c r="F10" s="184">
        <v>2229</v>
      </c>
      <c r="G10" s="181">
        <f t="shared" si="1"/>
        <v>97.677475898334791</v>
      </c>
      <c r="H10" s="184">
        <v>772</v>
      </c>
      <c r="I10" s="184">
        <v>806</v>
      </c>
      <c r="J10" s="181">
        <f t="shared" si="2"/>
        <v>104.40414507772022</v>
      </c>
      <c r="K10" s="184">
        <v>215</v>
      </c>
      <c r="L10" s="184">
        <v>165</v>
      </c>
      <c r="M10" s="181">
        <f t="shared" si="3"/>
        <v>76.744186046511629</v>
      </c>
      <c r="N10" s="184">
        <v>383</v>
      </c>
      <c r="O10" s="184">
        <v>161</v>
      </c>
      <c r="P10" s="181">
        <f t="shared" si="4"/>
        <v>42.036553524804177</v>
      </c>
      <c r="Q10" s="184">
        <v>2144</v>
      </c>
      <c r="R10" s="184">
        <v>2198</v>
      </c>
      <c r="S10" s="181">
        <f t="shared" si="5"/>
        <v>102.51865671641791</v>
      </c>
      <c r="T10" s="184">
        <v>1539</v>
      </c>
      <c r="U10" s="184">
        <v>1138</v>
      </c>
      <c r="V10" s="181">
        <f t="shared" si="6"/>
        <v>73.94411955815464</v>
      </c>
      <c r="W10" s="184">
        <v>1370</v>
      </c>
      <c r="X10" s="184">
        <v>1096</v>
      </c>
      <c r="Y10" s="181">
        <f t="shared" si="7"/>
        <v>80</v>
      </c>
      <c r="Z10" s="184">
        <v>1154</v>
      </c>
      <c r="AA10" s="184">
        <v>926</v>
      </c>
      <c r="AB10" s="181">
        <f t="shared" si="8"/>
        <v>80.24263431542461</v>
      </c>
      <c r="AC10" s="122"/>
      <c r="AD10" s="123"/>
      <c r="AE10" s="123"/>
      <c r="AF10" s="123"/>
    </row>
    <row r="11" spans="1:32" s="124" customFormat="1" ht="16.149999999999999" customHeight="1">
      <c r="A11" s="177" t="s">
        <v>61</v>
      </c>
      <c r="B11" s="184">
        <v>770</v>
      </c>
      <c r="C11" s="184">
        <v>722</v>
      </c>
      <c r="D11" s="181">
        <f t="shared" si="0"/>
        <v>93.766233766233768</v>
      </c>
      <c r="E11" s="184">
        <v>663</v>
      </c>
      <c r="F11" s="184">
        <v>645</v>
      </c>
      <c r="G11" s="181">
        <f t="shared" si="1"/>
        <v>97.285067873303163</v>
      </c>
      <c r="H11" s="184">
        <v>194</v>
      </c>
      <c r="I11" s="184">
        <v>129</v>
      </c>
      <c r="J11" s="181">
        <f t="shared" si="2"/>
        <v>66.494845360824741</v>
      </c>
      <c r="K11" s="184">
        <v>62</v>
      </c>
      <c r="L11" s="184">
        <v>44</v>
      </c>
      <c r="M11" s="181">
        <f t="shared" si="3"/>
        <v>70.967741935483872</v>
      </c>
      <c r="N11" s="184">
        <v>35</v>
      </c>
      <c r="O11" s="184">
        <v>32</v>
      </c>
      <c r="P11" s="181">
        <f t="shared" si="4"/>
        <v>91.428571428571431</v>
      </c>
      <c r="Q11" s="184">
        <v>497</v>
      </c>
      <c r="R11" s="184">
        <v>632</v>
      </c>
      <c r="S11" s="181">
        <f t="shared" si="5"/>
        <v>127.16297786720322</v>
      </c>
      <c r="T11" s="184">
        <v>469</v>
      </c>
      <c r="U11" s="184">
        <v>378</v>
      </c>
      <c r="V11" s="181">
        <f t="shared" si="6"/>
        <v>80.597014925373131</v>
      </c>
      <c r="W11" s="184">
        <v>407</v>
      </c>
      <c r="X11" s="184">
        <v>333</v>
      </c>
      <c r="Y11" s="181">
        <f t="shared" si="7"/>
        <v>81.818181818181813</v>
      </c>
      <c r="Z11" s="184">
        <v>279</v>
      </c>
      <c r="AA11" s="184">
        <v>218</v>
      </c>
      <c r="AB11" s="181">
        <f t="shared" si="8"/>
        <v>78.136200716845877</v>
      </c>
      <c r="AC11" s="122"/>
      <c r="AD11" s="123"/>
      <c r="AE11" s="123"/>
      <c r="AF11" s="123"/>
    </row>
    <row r="12" spans="1:32" s="124" customFormat="1" ht="16.149999999999999" customHeight="1">
      <c r="A12" s="177" t="s">
        <v>62</v>
      </c>
      <c r="B12" s="184">
        <v>2584</v>
      </c>
      <c r="C12" s="184">
        <v>2986</v>
      </c>
      <c r="D12" s="181">
        <f t="shared" si="0"/>
        <v>115.55727554179566</v>
      </c>
      <c r="E12" s="184">
        <v>550</v>
      </c>
      <c r="F12" s="184">
        <v>607</v>
      </c>
      <c r="G12" s="181">
        <f t="shared" si="1"/>
        <v>110.36363636363636</v>
      </c>
      <c r="H12" s="184">
        <v>493</v>
      </c>
      <c r="I12" s="184">
        <v>411</v>
      </c>
      <c r="J12" s="181">
        <f t="shared" si="2"/>
        <v>83.367139959432052</v>
      </c>
      <c r="K12" s="184">
        <v>50</v>
      </c>
      <c r="L12" s="184">
        <v>24</v>
      </c>
      <c r="M12" s="181">
        <f t="shared" si="3"/>
        <v>48</v>
      </c>
      <c r="N12" s="184">
        <v>102</v>
      </c>
      <c r="O12" s="184">
        <v>126</v>
      </c>
      <c r="P12" s="181">
        <f t="shared" si="4"/>
        <v>123.52941176470588</v>
      </c>
      <c r="Q12" s="184">
        <v>532</v>
      </c>
      <c r="R12" s="184">
        <v>563</v>
      </c>
      <c r="S12" s="181">
        <f t="shared" si="5"/>
        <v>105.82706766917293</v>
      </c>
      <c r="T12" s="184">
        <v>2303</v>
      </c>
      <c r="U12" s="184">
        <v>2552</v>
      </c>
      <c r="V12" s="181">
        <f t="shared" si="6"/>
        <v>110.81198436821536</v>
      </c>
      <c r="W12" s="184">
        <v>291</v>
      </c>
      <c r="X12" s="184">
        <v>181</v>
      </c>
      <c r="Y12" s="181">
        <f t="shared" si="7"/>
        <v>62.199312714776632</v>
      </c>
      <c r="Z12" s="184">
        <v>265</v>
      </c>
      <c r="AA12" s="184">
        <v>161</v>
      </c>
      <c r="AB12" s="181">
        <f t="shared" si="8"/>
        <v>60.754716981132077</v>
      </c>
      <c r="AC12" s="122"/>
      <c r="AD12" s="123"/>
      <c r="AE12" s="123"/>
      <c r="AF12" s="123"/>
    </row>
    <row r="13" spans="1:32" s="124" customFormat="1" ht="16.149999999999999" customHeight="1">
      <c r="A13" s="177" t="s">
        <v>63</v>
      </c>
      <c r="B13" s="184">
        <v>377</v>
      </c>
      <c r="C13" s="184">
        <v>376</v>
      </c>
      <c r="D13" s="181">
        <f t="shared" si="0"/>
        <v>99.734748010610076</v>
      </c>
      <c r="E13" s="184">
        <v>277</v>
      </c>
      <c r="F13" s="184">
        <v>322</v>
      </c>
      <c r="G13" s="181">
        <f t="shared" si="1"/>
        <v>116.24548736462094</v>
      </c>
      <c r="H13" s="184">
        <v>191</v>
      </c>
      <c r="I13" s="184">
        <v>161</v>
      </c>
      <c r="J13" s="181">
        <f t="shared" si="2"/>
        <v>84.293193717277489</v>
      </c>
      <c r="K13" s="184">
        <v>39</v>
      </c>
      <c r="L13" s="184">
        <v>33</v>
      </c>
      <c r="M13" s="181">
        <f t="shared" si="3"/>
        <v>84.615384615384613</v>
      </c>
      <c r="N13" s="184">
        <v>53</v>
      </c>
      <c r="O13" s="184">
        <v>34</v>
      </c>
      <c r="P13" s="181">
        <f t="shared" si="4"/>
        <v>64.15094339622641</v>
      </c>
      <c r="Q13" s="184">
        <v>270</v>
      </c>
      <c r="R13" s="184">
        <v>314</v>
      </c>
      <c r="S13" s="181">
        <f t="shared" si="5"/>
        <v>116.29629629629629</v>
      </c>
      <c r="T13" s="184">
        <v>150</v>
      </c>
      <c r="U13" s="184">
        <v>140</v>
      </c>
      <c r="V13" s="181">
        <f t="shared" si="6"/>
        <v>93.333333333333329</v>
      </c>
      <c r="W13" s="184">
        <v>136</v>
      </c>
      <c r="X13" s="184">
        <v>118</v>
      </c>
      <c r="Y13" s="181">
        <f t="shared" si="7"/>
        <v>86.764705882352942</v>
      </c>
      <c r="Z13" s="184">
        <v>121</v>
      </c>
      <c r="AA13" s="184">
        <v>104</v>
      </c>
      <c r="AB13" s="181">
        <f t="shared" si="8"/>
        <v>85.950413223140501</v>
      </c>
      <c r="AC13" s="122"/>
      <c r="AD13" s="123"/>
      <c r="AE13" s="123"/>
      <c r="AF13" s="123"/>
    </row>
    <row r="14" spans="1:32" s="124" customFormat="1" ht="16.149999999999999" customHeight="1">
      <c r="A14" s="177" t="s">
        <v>64</v>
      </c>
      <c r="B14" s="184">
        <v>434</v>
      </c>
      <c r="C14" s="184">
        <v>662</v>
      </c>
      <c r="D14" s="181">
        <f t="shared" si="0"/>
        <v>152.53456221198158</v>
      </c>
      <c r="E14" s="184">
        <v>354</v>
      </c>
      <c r="F14" s="184">
        <v>544</v>
      </c>
      <c r="G14" s="181">
        <f t="shared" si="1"/>
        <v>153.67231638418079</v>
      </c>
      <c r="H14" s="184">
        <v>187</v>
      </c>
      <c r="I14" s="184">
        <v>249</v>
      </c>
      <c r="J14" s="181">
        <f t="shared" si="2"/>
        <v>133.15508021390374</v>
      </c>
      <c r="K14" s="184">
        <v>40</v>
      </c>
      <c r="L14" s="184">
        <v>20</v>
      </c>
      <c r="M14" s="181">
        <f t="shared" si="3"/>
        <v>50</v>
      </c>
      <c r="N14" s="184">
        <v>34</v>
      </c>
      <c r="O14" s="184">
        <v>48</v>
      </c>
      <c r="P14" s="181" t="s">
        <v>85</v>
      </c>
      <c r="Q14" s="184">
        <v>309</v>
      </c>
      <c r="R14" s="184">
        <v>510</v>
      </c>
      <c r="S14" s="181">
        <f t="shared" si="5"/>
        <v>165.04854368932038</v>
      </c>
      <c r="T14" s="184">
        <v>183</v>
      </c>
      <c r="U14" s="184">
        <v>280</v>
      </c>
      <c r="V14" s="181">
        <f t="shared" si="6"/>
        <v>153.00546448087431</v>
      </c>
      <c r="W14" s="184">
        <v>165</v>
      </c>
      <c r="X14" s="184">
        <v>260</v>
      </c>
      <c r="Y14" s="181">
        <f t="shared" si="7"/>
        <v>157.57575757575759</v>
      </c>
      <c r="Z14" s="184">
        <v>142</v>
      </c>
      <c r="AA14" s="184">
        <v>239</v>
      </c>
      <c r="AB14" s="181">
        <f t="shared" si="8"/>
        <v>168.3098591549296</v>
      </c>
      <c r="AC14" s="122"/>
      <c r="AD14" s="123"/>
      <c r="AE14" s="123"/>
      <c r="AF14" s="123"/>
    </row>
    <row r="15" spans="1:32" s="124" customFormat="1" ht="16.149999999999999" customHeight="1">
      <c r="A15" s="177" t="s">
        <v>65</v>
      </c>
      <c r="B15" s="184">
        <v>1847</v>
      </c>
      <c r="C15" s="184">
        <v>1779</v>
      </c>
      <c r="D15" s="181">
        <f t="shared" si="0"/>
        <v>96.318354087709807</v>
      </c>
      <c r="E15" s="184">
        <v>1352</v>
      </c>
      <c r="F15" s="184">
        <v>1357</v>
      </c>
      <c r="G15" s="181">
        <f t="shared" si="1"/>
        <v>100.36982248520711</v>
      </c>
      <c r="H15" s="184">
        <v>587</v>
      </c>
      <c r="I15" s="184">
        <v>626</v>
      </c>
      <c r="J15" s="181">
        <f t="shared" si="2"/>
        <v>106.64395229982964</v>
      </c>
      <c r="K15" s="184">
        <v>146</v>
      </c>
      <c r="L15" s="184">
        <v>100</v>
      </c>
      <c r="M15" s="181">
        <f t="shared" si="3"/>
        <v>68.493150684931507</v>
      </c>
      <c r="N15" s="184">
        <v>103</v>
      </c>
      <c r="O15" s="184">
        <v>56</v>
      </c>
      <c r="P15" s="181">
        <f t="shared" si="4"/>
        <v>54.368932038834949</v>
      </c>
      <c r="Q15" s="184">
        <v>1022</v>
      </c>
      <c r="R15" s="184">
        <v>1257</v>
      </c>
      <c r="S15" s="181">
        <f t="shared" si="5"/>
        <v>122.99412915851271</v>
      </c>
      <c r="T15" s="184">
        <v>999</v>
      </c>
      <c r="U15" s="184">
        <v>769</v>
      </c>
      <c r="V15" s="181">
        <f t="shared" si="6"/>
        <v>76.976976976976971</v>
      </c>
      <c r="W15" s="184">
        <v>697</v>
      </c>
      <c r="X15" s="184">
        <v>486</v>
      </c>
      <c r="Y15" s="181">
        <f t="shared" si="7"/>
        <v>69.727403156384511</v>
      </c>
      <c r="Z15" s="184">
        <v>567</v>
      </c>
      <c r="AA15" s="184">
        <v>401</v>
      </c>
      <c r="AB15" s="181">
        <f t="shared" si="8"/>
        <v>70.723104056437393</v>
      </c>
      <c r="AC15" s="122"/>
      <c r="AD15" s="123"/>
      <c r="AE15" s="123"/>
      <c r="AF15" s="123"/>
    </row>
    <row r="16" spans="1:32" s="124" customFormat="1" ht="16.149999999999999" customHeight="1">
      <c r="A16" s="177" t="s">
        <v>66</v>
      </c>
      <c r="B16" s="184">
        <v>2577</v>
      </c>
      <c r="C16" s="184">
        <v>2270</v>
      </c>
      <c r="D16" s="181">
        <f t="shared" si="0"/>
        <v>88.086922778424523</v>
      </c>
      <c r="E16" s="184">
        <v>1155</v>
      </c>
      <c r="F16" s="184">
        <v>765</v>
      </c>
      <c r="G16" s="181">
        <f t="shared" si="1"/>
        <v>66.233766233766232</v>
      </c>
      <c r="H16" s="184">
        <v>325</v>
      </c>
      <c r="I16" s="184">
        <v>225</v>
      </c>
      <c r="J16" s="181">
        <f t="shared" si="2"/>
        <v>69.230769230769226</v>
      </c>
      <c r="K16" s="184">
        <v>86</v>
      </c>
      <c r="L16" s="184">
        <v>74</v>
      </c>
      <c r="M16" s="181">
        <f t="shared" si="3"/>
        <v>86.04651162790698</v>
      </c>
      <c r="N16" s="184">
        <v>107</v>
      </c>
      <c r="O16" s="184">
        <v>39</v>
      </c>
      <c r="P16" s="181">
        <f t="shared" si="4"/>
        <v>36.44859813084112</v>
      </c>
      <c r="Q16" s="184">
        <v>880</v>
      </c>
      <c r="R16" s="184">
        <v>725</v>
      </c>
      <c r="S16" s="181">
        <f t="shared" si="5"/>
        <v>82.386363636363626</v>
      </c>
      <c r="T16" s="184">
        <v>2247</v>
      </c>
      <c r="U16" s="184">
        <v>1763</v>
      </c>
      <c r="V16" s="181">
        <f t="shared" si="6"/>
        <v>78.460169114374722</v>
      </c>
      <c r="W16" s="184">
        <v>863</v>
      </c>
      <c r="X16" s="184">
        <v>285</v>
      </c>
      <c r="Y16" s="181">
        <f t="shared" si="7"/>
        <v>33.024333719582849</v>
      </c>
      <c r="Z16" s="184">
        <v>815</v>
      </c>
      <c r="AA16" s="184">
        <v>267</v>
      </c>
      <c r="AB16" s="181">
        <f t="shared" si="8"/>
        <v>32.760736196319016</v>
      </c>
      <c r="AC16" s="122"/>
      <c r="AD16" s="123"/>
      <c r="AE16" s="123"/>
      <c r="AF16" s="123"/>
    </row>
    <row r="17" spans="1:32" s="124" customFormat="1" ht="16.149999999999999" customHeight="1">
      <c r="A17" s="177" t="s">
        <v>67</v>
      </c>
      <c r="B17" s="184">
        <v>261</v>
      </c>
      <c r="C17" s="184">
        <v>258</v>
      </c>
      <c r="D17" s="181">
        <f t="shared" si="0"/>
        <v>98.850574712643677</v>
      </c>
      <c r="E17" s="184">
        <v>208</v>
      </c>
      <c r="F17" s="184">
        <v>218</v>
      </c>
      <c r="G17" s="181">
        <f t="shared" si="1"/>
        <v>104.80769230769231</v>
      </c>
      <c r="H17" s="184">
        <v>66</v>
      </c>
      <c r="I17" s="184">
        <v>71</v>
      </c>
      <c r="J17" s="181">
        <f t="shared" si="2"/>
        <v>107.57575757575756</v>
      </c>
      <c r="K17" s="184">
        <v>16</v>
      </c>
      <c r="L17" s="184">
        <v>20</v>
      </c>
      <c r="M17" s="181">
        <f t="shared" si="3"/>
        <v>125</v>
      </c>
      <c r="N17" s="184">
        <v>20</v>
      </c>
      <c r="O17" s="184">
        <v>13</v>
      </c>
      <c r="P17" s="181" t="s">
        <v>85</v>
      </c>
      <c r="Q17" s="184">
        <v>201</v>
      </c>
      <c r="R17" s="184">
        <v>217</v>
      </c>
      <c r="S17" s="181">
        <f t="shared" si="5"/>
        <v>107.96019900497514</v>
      </c>
      <c r="T17" s="184">
        <v>133</v>
      </c>
      <c r="U17" s="184">
        <v>127</v>
      </c>
      <c r="V17" s="181">
        <f t="shared" si="6"/>
        <v>95.488721804511272</v>
      </c>
      <c r="W17" s="184">
        <v>101</v>
      </c>
      <c r="X17" s="184">
        <v>96</v>
      </c>
      <c r="Y17" s="181">
        <f t="shared" si="7"/>
        <v>95.049504950495049</v>
      </c>
      <c r="Z17" s="184">
        <v>94</v>
      </c>
      <c r="AA17" s="184">
        <v>90</v>
      </c>
      <c r="AB17" s="181">
        <f t="shared" si="8"/>
        <v>95.744680851063833</v>
      </c>
      <c r="AC17" s="122"/>
      <c r="AD17" s="123"/>
      <c r="AE17" s="123"/>
      <c r="AF17" s="123"/>
    </row>
    <row r="18" spans="1:32" s="124" customFormat="1" ht="16.149999999999999" customHeight="1">
      <c r="A18" s="177" t="s">
        <v>68</v>
      </c>
      <c r="B18" s="184">
        <v>1285</v>
      </c>
      <c r="C18" s="184">
        <v>1026</v>
      </c>
      <c r="D18" s="181">
        <f t="shared" si="0"/>
        <v>79.844357976653697</v>
      </c>
      <c r="E18" s="184">
        <v>880</v>
      </c>
      <c r="F18" s="184">
        <v>843</v>
      </c>
      <c r="G18" s="181">
        <f t="shared" si="1"/>
        <v>95.795454545454533</v>
      </c>
      <c r="H18" s="184">
        <v>573</v>
      </c>
      <c r="I18" s="184">
        <v>372</v>
      </c>
      <c r="J18" s="181">
        <f t="shared" si="2"/>
        <v>64.921465968586389</v>
      </c>
      <c r="K18" s="184">
        <v>91</v>
      </c>
      <c r="L18" s="184">
        <v>67</v>
      </c>
      <c r="M18" s="181">
        <f t="shared" si="3"/>
        <v>73.626373626373621</v>
      </c>
      <c r="N18" s="184">
        <v>185</v>
      </c>
      <c r="O18" s="184">
        <v>112</v>
      </c>
      <c r="P18" s="181" t="s">
        <v>85</v>
      </c>
      <c r="Q18" s="184">
        <v>865</v>
      </c>
      <c r="R18" s="184">
        <v>826</v>
      </c>
      <c r="S18" s="181">
        <f t="shared" si="5"/>
        <v>95.49132947976878</v>
      </c>
      <c r="T18" s="184">
        <v>580</v>
      </c>
      <c r="U18" s="184">
        <v>388</v>
      </c>
      <c r="V18" s="181">
        <f t="shared" si="6"/>
        <v>66.896551724137936</v>
      </c>
      <c r="W18" s="184">
        <v>493</v>
      </c>
      <c r="X18" s="184">
        <v>293</v>
      </c>
      <c r="Y18" s="181">
        <f t="shared" si="7"/>
        <v>59.432048681541588</v>
      </c>
      <c r="Z18" s="184">
        <v>441</v>
      </c>
      <c r="AA18" s="184">
        <v>257</v>
      </c>
      <c r="AB18" s="181">
        <f t="shared" si="8"/>
        <v>58.276643990929706</v>
      </c>
      <c r="AC18" s="122"/>
      <c r="AD18" s="123"/>
      <c r="AE18" s="123"/>
      <c r="AF18" s="123"/>
    </row>
    <row r="19" spans="1:32" s="124" customFormat="1" ht="16.149999999999999" customHeight="1">
      <c r="A19" s="177" t="s">
        <v>69</v>
      </c>
      <c r="B19" s="184">
        <v>710</v>
      </c>
      <c r="C19" s="184">
        <v>667</v>
      </c>
      <c r="D19" s="181">
        <f t="shared" si="0"/>
        <v>93.943661971830991</v>
      </c>
      <c r="E19" s="184">
        <v>391</v>
      </c>
      <c r="F19" s="184">
        <v>379</v>
      </c>
      <c r="G19" s="181">
        <f t="shared" si="1"/>
        <v>96.930946291560105</v>
      </c>
      <c r="H19" s="184">
        <v>223</v>
      </c>
      <c r="I19" s="184">
        <v>211</v>
      </c>
      <c r="J19" s="181">
        <f t="shared" si="2"/>
        <v>94.618834080717491</v>
      </c>
      <c r="K19" s="184">
        <v>47</v>
      </c>
      <c r="L19" s="184">
        <v>40</v>
      </c>
      <c r="M19" s="181">
        <f t="shared" si="3"/>
        <v>85.106382978723403</v>
      </c>
      <c r="N19" s="184">
        <v>19</v>
      </c>
      <c r="O19" s="184">
        <v>13</v>
      </c>
      <c r="P19" s="181">
        <f t="shared" si="4"/>
        <v>68.421052631578945</v>
      </c>
      <c r="Q19" s="184">
        <v>377</v>
      </c>
      <c r="R19" s="184">
        <v>349</v>
      </c>
      <c r="S19" s="181">
        <f t="shared" si="5"/>
        <v>92.57294429708223</v>
      </c>
      <c r="T19" s="184">
        <v>435</v>
      </c>
      <c r="U19" s="184">
        <v>356</v>
      </c>
      <c r="V19" s="181">
        <f t="shared" si="6"/>
        <v>81.839080459770116</v>
      </c>
      <c r="W19" s="184">
        <v>231</v>
      </c>
      <c r="X19" s="184">
        <v>139</v>
      </c>
      <c r="Y19" s="181">
        <f t="shared" si="7"/>
        <v>60.17316017316017</v>
      </c>
      <c r="Z19" s="184">
        <v>219</v>
      </c>
      <c r="AA19" s="184">
        <v>124</v>
      </c>
      <c r="AB19" s="181">
        <f t="shared" si="8"/>
        <v>56.621004566210047</v>
      </c>
      <c r="AC19" s="122"/>
      <c r="AD19" s="123"/>
      <c r="AE19" s="123"/>
      <c r="AF19" s="123"/>
    </row>
    <row r="20" spans="1:32" s="124" customFormat="1" ht="16.149999999999999" customHeight="1">
      <c r="A20" s="177" t="s">
        <v>70</v>
      </c>
      <c r="B20" s="184">
        <v>4125</v>
      </c>
      <c r="C20" s="184">
        <v>3510</v>
      </c>
      <c r="D20" s="181">
        <f t="shared" si="0"/>
        <v>85.090909090909093</v>
      </c>
      <c r="E20" s="184">
        <v>2877</v>
      </c>
      <c r="F20" s="184">
        <v>3054</v>
      </c>
      <c r="G20" s="181">
        <f t="shared" si="1"/>
        <v>106.15224191866528</v>
      </c>
      <c r="H20" s="184">
        <v>1338</v>
      </c>
      <c r="I20" s="184">
        <v>992</v>
      </c>
      <c r="J20" s="181">
        <f t="shared" si="2"/>
        <v>74.140508221225701</v>
      </c>
      <c r="K20" s="184">
        <v>293</v>
      </c>
      <c r="L20" s="184">
        <v>258</v>
      </c>
      <c r="M20" s="181">
        <f t="shared" si="3"/>
        <v>88.054607508532413</v>
      </c>
      <c r="N20" s="184">
        <v>395</v>
      </c>
      <c r="O20" s="184">
        <v>433</v>
      </c>
      <c r="P20" s="181">
        <f t="shared" si="4"/>
        <v>109.62025316455696</v>
      </c>
      <c r="Q20" s="184">
        <v>2435</v>
      </c>
      <c r="R20" s="184">
        <v>2904</v>
      </c>
      <c r="S20" s="181">
        <f t="shared" si="5"/>
        <v>119.26078028747432</v>
      </c>
      <c r="T20" s="184">
        <v>2109</v>
      </c>
      <c r="U20" s="184">
        <v>1463</v>
      </c>
      <c r="V20" s="181">
        <f t="shared" si="6"/>
        <v>69.369369369369366</v>
      </c>
      <c r="W20" s="184">
        <v>1768</v>
      </c>
      <c r="X20" s="184">
        <v>1400</v>
      </c>
      <c r="Y20" s="181">
        <f t="shared" si="7"/>
        <v>79.185520361990953</v>
      </c>
      <c r="Z20" s="184">
        <v>1455</v>
      </c>
      <c r="AA20" s="184">
        <v>1158</v>
      </c>
      <c r="AB20" s="181">
        <f t="shared" si="8"/>
        <v>79.587628865979383</v>
      </c>
      <c r="AC20" s="122"/>
      <c r="AD20" s="123"/>
      <c r="AE20" s="123"/>
      <c r="AF20" s="123"/>
    </row>
    <row r="21" spans="1:32" s="124" customFormat="1" ht="16.149999999999999" customHeight="1">
      <c r="A21" s="177" t="s">
        <v>71</v>
      </c>
      <c r="B21" s="184">
        <v>642</v>
      </c>
      <c r="C21" s="184">
        <v>532</v>
      </c>
      <c r="D21" s="182">
        <f t="shared" si="0"/>
        <v>82.866043613707163</v>
      </c>
      <c r="E21" s="184">
        <v>472</v>
      </c>
      <c r="F21" s="184">
        <v>446</v>
      </c>
      <c r="G21" s="182">
        <f t="shared" si="1"/>
        <v>94.491525423728817</v>
      </c>
      <c r="H21" s="184">
        <v>231</v>
      </c>
      <c r="I21" s="184">
        <v>157</v>
      </c>
      <c r="J21" s="182">
        <f t="shared" si="2"/>
        <v>67.96536796536796</v>
      </c>
      <c r="K21" s="184">
        <v>33</v>
      </c>
      <c r="L21" s="184">
        <v>33</v>
      </c>
      <c r="M21" s="182">
        <f t="shared" si="3"/>
        <v>100</v>
      </c>
      <c r="N21" s="184">
        <v>39</v>
      </c>
      <c r="O21" s="184">
        <v>7</v>
      </c>
      <c r="P21" s="182" t="s">
        <v>85</v>
      </c>
      <c r="Q21" s="184">
        <v>437</v>
      </c>
      <c r="R21" s="184">
        <v>421</v>
      </c>
      <c r="S21" s="182">
        <f t="shared" si="5"/>
        <v>96.338672768878723</v>
      </c>
      <c r="T21" s="184">
        <v>326</v>
      </c>
      <c r="U21" s="184">
        <v>207</v>
      </c>
      <c r="V21" s="182">
        <f t="shared" si="6"/>
        <v>63.496932515337427</v>
      </c>
      <c r="W21" s="184">
        <v>257</v>
      </c>
      <c r="X21" s="184">
        <v>185</v>
      </c>
      <c r="Y21" s="182">
        <f t="shared" si="7"/>
        <v>71.98443579766537</v>
      </c>
      <c r="Z21" s="184">
        <v>238</v>
      </c>
      <c r="AA21" s="184">
        <v>171</v>
      </c>
      <c r="AB21" s="182">
        <f t="shared" si="8"/>
        <v>71.848739495798327</v>
      </c>
      <c r="AC21" s="138"/>
      <c r="AD21" s="138"/>
      <c r="AE21" s="138"/>
      <c r="AF21" s="138"/>
    </row>
    <row r="22" spans="1:32" s="124" customFormat="1" ht="16.149999999999999" customHeight="1">
      <c r="A22" s="177" t="s">
        <v>72</v>
      </c>
      <c r="B22" s="184">
        <v>435</v>
      </c>
      <c r="C22" s="184">
        <v>83</v>
      </c>
      <c r="D22" s="181">
        <f t="shared" si="0"/>
        <v>19.080459770114945</v>
      </c>
      <c r="E22" s="184">
        <v>289</v>
      </c>
      <c r="F22" s="184">
        <v>18</v>
      </c>
      <c r="G22" s="181">
        <f t="shared" si="1"/>
        <v>6.2283737024221448</v>
      </c>
      <c r="H22" s="184">
        <v>81</v>
      </c>
      <c r="I22" s="184">
        <v>16</v>
      </c>
      <c r="J22" s="181">
        <f t="shared" si="2"/>
        <v>19.753086419753085</v>
      </c>
      <c r="K22" s="184">
        <v>33</v>
      </c>
      <c r="L22" s="184">
        <v>2</v>
      </c>
      <c r="M22" s="181">
        <f t="shared" si="3"/>
        <v>6.0606060606060606</v>
      </c>
      <c r="N22" s="184">
        <v>17</v>
      </c>
      <c r="O22" s="184">
        <v>1</v>
      </c>
      <c r="P22" s="181">
        <f t="shared" si="4"/>
        <v>5.8823529411764701</v>
      </c>
      <c r="Q22" s="184">
        <v>276</v>
      </c>
      <c r="R22" s="184">
        <v>15</v>
      </c>
      <c r="S22" s="181">
        <f t="shared" si="5"/>
        <v>5.4347826086956523</v>
      </c>
      <c r="T22" s="184">
        <v>334</v>
      </c>
      <c r="U22" s="184">
        <v>70</v>
      </c>
      <c r="V22" s="181">
        <f t="shared" si="6"/>
        <v>20.95808383233533</v>
      </c>
      <c r="W22" s="184">
        <v>189</v>
      </c>
      <c r="X22" s="184">
        <v>5</v>
      </c>
      <c r="Y22" s="181">
        <f t="shared" si="7"/>
        <v>2.6455026455026456</v>
      </c>
      <c r="Z22" s="184">
        <v>164</v>
      </c>
      <c r="AA22" s="184">
        <v>3</v>
      </c>
      <c r="AB22" s="181">
        <f t="shared" si="8"/>
        <v>1.8292682926829269</v>
      </c>
      <c r="AC22" s="122"/>
      <c r="AD22" s="123"/>
      <c r="AE22" s="123"/>
      <c r="AF22" s="123"/>
    </row>
    <row r="23" spans="1:32" s="124" customFormat="1" ht="16.149999999999999" customHeight="1">
      <c r="A23" s="177" t="s">
        <v>73</v>
      </c>
      <c r="B23" s="184">
        <v>1732</v>
      </c>
      <c r="C23" s="184">
        <v>1742</v>
      </c>
      <c r="D23" s="181">
        <f t="shared" si="0"/>
        <v>100.57736720554273</v>
      </c>
      <c r="E23" s="184">
        <v>819</v>
      </c>
      <c r="F23" s="184">
        <v>720</v>
      </c>
      <c r="G23" s="181">
        <f t="shared" si="1"/>
        <v>87.912087912087912</v>
      </c>
      <c r="H23" s="184">
        <v>513</v>
      </c>
      <c r="I23" s="184">
        <v>322</v>
      </c>
      <c r="J23" s="181">
        <f t="shared" si="2"/>
        <v>62.768031189083821</v>
      </c>
      <c r="K23" s="184">
        <v>90</v>
      </c>
      <c r="L23" s="184">
        <v>51</v>
      </c>
      <c r="M23" s="181">
        <f t="shared" si="3"/>
        <v>56.666666666666664</v>
      </c>
      <c r="N23" s="184">
        <v>48</v>
      </c>
      <c r="O23" s="184">
        <v>36</v>
      </c>
      <c r="P23" s="181">
        <f t="shared" si="4"/>
        <v>75</v>
      </c>
      <c r="Q23" s="184">
        <v>616</v>
      </c>
      <c r="R23" s="184">
        <v>695</v>
      </c>
      <c r="S23" s="181">
        <f t="shared" si="5"/>
        <v>112.82467532467533</v>
      </c>
      <c r="T23" s="184">
        <v>1246</v>
      </c>
      <c r="U23" s="184">
        <v>1140</v>
      </c>
      <c r="V23" s="181">
        <f t="shared" si="6"/>
        <v>91.492776886035301</v>
      </c>
      <c r="W23" s="184">
        <v>387</v>
      </c>
      <c r="X23" s="184">
        <v>236</v>
      </c>
      <c r="Y23" s="181">
        <f t="shared" si="7"/>
        <v>60.981912144702839</v>
      </c>
      <c r="Z23" s="184">
        <v>356</v>
      </c>
      <c r="AA23" s="184">
        <v>216</v>
      </c>
      <c r="AB23" s="181">
        <f t="shared" si="8"/>
        <v>60.674157303370784</v>
      </c>
      <c r="AC23" s="122"/>
      <c r="AD23" s="123"/>
      <c r="AE23" s="123"/>
      <c r="AF23" s="123"/>
    </row>
    <row r="24" spans="1:32" s="124" customFormat="1" ht="16.149999999999999" customHeight="1">
      <c r="A24" s="177" t="s">
        <v>74</v>
      </c>
      <c r="B24" s="184">
        <v>698</v>
      </c>
      <c r="C24" s="184">
        <v>750</v>
      </c>
      <c r="D24" s="181">
        <f t="shared" si="0"/>
        <v>107.44985673352434</v>
      </c>
      <c r="E24" s="184">
        <v>247</v>
      </c>
      <c r="F24" s="184">
        <v>260</v>
      </c>
      <c r="G24" s="181">
        <f t="shared" si="1"/>
        <v>105.26315789473684</v>
      </c>
      <c r="H24" s="184">
        <v>118</v>
      </c>
      <c r="I24" s="184">
        <v>94</v>
      </c>
      <c r="J24" s="181">
        <f t="shared" si="2"/>
        <v>79.66101694915254</v>
      </c>
      <c r="K24" s="184">
        <v>13</v>
      </c>
      <c r="L24" s="184">
        <v>11</v>
      </c>
      <c r="M24" s="181">
        <f t="shared" si="3"/>
        <v>84.615384615384613</v>
      </c>
      <c r="N24" s="184">
        <v>20</v>
      </c>
      <c r="O24" s="184">
        <v>28</v>
      </c>
      <c r="P24" s="181" t="s">
        <v>85</v>
      </c>
      <c r="Q24" s="184">
        <v>218</v>
      </c>
      <c r="R24" s="184">
        <v>248</v>
      </c>
      <c r="S24" s="181">
        <f t="shared" si="5"/>
        <v>113.76146788990825</v>
      </c>
      <c r="T24" s="184">
        <v>597</v>
      </c>
      <c r="U24" s="184">
        <v>617</v>
      </c>
      <c r="V24" s="181">
        <f t="shared" si="6"/>
        <v>103.35008375209381</v>
      </c>
      <c r="W24" s="184">
        <v>156</v>
      </c>
      <c r="X24" s="184">
        <v>132</v>
      </c>
      <c r="Y24" s="181">
        <f t="shared" si="7"/>
        <v>84.615384615384613</v>
      </c>
      <c r="Z24" s="184">
        <v>132</v>
      </c>
      <c r="AA24" s="184">
        <v>119</v>
      </c>
      <c r="AB24" s="181">
        <f t="shared" si="8"/>
        <v>90.151515151515142</v>
      </c>
      <c r="AC24" s="122"/>
      <c r="AD24" s="123"/>
      <c r="AE24" s="123"/>
      <c r="AF24" s="123"/>
    </row>
    <row r="25" spans="1:32" s="124" customFormat="1" ht="16.149999999999999" customHeight="1">
      <c r="A25" s="177" t="s">
        <v>75</v>
      </c>
      <c r="B25" s="184">
        <v>2701</v>
      </c>
      <c r="C25" s="184">
        <v>2755</v>
      </c>
      <c r="D25" s="181">
        <f t="shared" si="0"/>
        <v>101.99925953350611</v>
      </c>
      <c r="E25" s="184">
        <v>2080</v>
      </c>
      <c r="F25" s="184">
        <v>2293</v>
      </c>
      <c r="G25" s="181">
        <f t="shared" si="1"/>
        <v>110.24038461538461</v>
      </c>
      <c r="H25" s="184">
        <v>1033</v>
      </c>
      <c r="I25" s="184">
        <v>1143</v>
      </c>
      <c r="J25" s="181">
        <f t="shared" si="2"/>
        <v>110.648596321394</v>
      </c>
      <c r="K25" s="184">
        <v>241</v>
      </c>
      <c r="L25" s="184">
        <v>198</v>
      </c>
      <c r="M25" s="181">
        <f t="shared" si="3"/>
        <v>82.15767634854771</v>
      </c>
      <c r="N25" s="184">
        <v>128</v>
      </c>
      <c r="O25" s="184">
        <v>357</v>
      </c>
      <c r="P25" s="181">
        <f t="shared" si="4"/>
        <v>278.90625</v>
      </c>
      <c r="Q25" s="184">
        <v>1992</v>
      </c>
      <c r="R25" s="184">
        <v>2180</v>
      </c>
      <c r="S25" s="181">
        <f t="shared" si="5"/>
        <v>109.43775100401605</v>
      </c>
      <c r="T25" s="184">
        <v>1145</v>
      </c>
      <c r="U25" s="184">
        <v>947</v>
      </c>
      <c r="V25" s="181">
        <f t="shared" si="6"/>
        <v>82.707423580786028</v>
      </c>
      <c r="W25" s="184">
        <v>954</v>
      </c>
      <c r="X25" s="184">
        <v>654</v>
      </c>
      <c r="Y25" s="181">
        <f t="shared" si="7"/>
        <v>68.553459119496864</v>
      </c>
      <c r="Z25" s="184">
        <v>828</v>
      </c>
      <c r="AA25" s="184">
        <v>557</v>
      </c>
      <c r="AB25" s="181">
        <f t="shared" si="8"/>
        <v>67.270531400966192</v>
      </c>
      <c r="AC25" s="122"/>
      <c r="AD25" s="123"/>
      <c r="AE25" s="123"/>
      <c r="AF25" s="123"/>
    </row>
    <row r="26" spans="1:32" s="124" customFormat="1" ht="16.149999999999999" customHeight="1">
      <c r="A26" s="177" t="s">
        <v>76</v>
      </c>
      <c r="B26" s="184">
        <v>3159</v>
      </c>
      <c r="C26" s="184">
        <v>1121</v>
      </c>
      <c r="D26" s="181">
        <f t="shared" si="0"/>
        <v>35.485913263691039</v>
      </c>
      <c r="E26" s="184">
        <v>2851</v>
      </c>
      <c r="F26" s="184">
        <v>873</v>
      </c>
      <c r="G26" s="181">
        <f t="shared" si="1"/>
        <v>30.620834794808836</v>
      </c>
      <c r="H26" s="184">
        <v>548</v>
      </c>
      <c r="I26" s="184">
        <v>359</v>
      </c>
      <c r="J26" s="181">
        <f t="shared" si="2"/>
        <v>65.510948905109487</v>
      </c>
      <c r="K26" s="184">
        <v>151</v>
      </c>
      <c r="L26" s="184">
        <v>57</v>
      </c>
      <c r="M26" s="181">
        <f t="shared" si="3"/>
        <v>37.748344370860927</v>
      </c>
      <c r="N26" s="184">
        <v>68</v>
      </c>
      <c r="O26" s="184">
        <v>39</v>
      </c>
      <c r="P26" s="181">
        <f t="shared" si="4"/>
        <v>57.352941176470587</v>
      </c>
      <c r="Q26" s="184">
        <v>2639</v>
      </c>
      <c r="R26" s="184">
        <v>818</v>
      </c>
      <c r="S26" s="181">
        <f t="shared" si="5"/>
        <v>30.996589617279273</v>
      </c>
      <c r="T26" s="184">
        <v>2021</v>
      </c>
      <c r="U26" s="184">
        <v>569</v>
      </c>
      <c r="V26" s="181">
        <f t="shared" si="6"/>
        <v>28.154379020286985</v>
      </c>
      <c r="W26" s="184">
        <v>1916</v>
      </c>
      <c r="X26" s="184">
        <v>396</v>
      </c>
      <c r="Y26" s="181">
        <f t="shared" si="7"/>
        <v>20.668058455114821</v>
      </c>
      <c r="Z26" s="184">
        <v>1444</v>
      </c>
      <c r="AA26" s="184">
        <v>326</v>
      </c>
      <c r="AB26" s="181">
        <f t="shared" si="8"/>
        <v>22.576177285318561</v>
      </c>
      <c r="AC26" s="122"/>
      <c r="AD26" s="123"/>
      <c r="AE26" s="123"/>
      <c r="AF26" s="123"/>
    </row>
    <row r="27" spans="1:32" s="124" customFormat="1" ht="16.149999999999999" customHeight="1">
      <c r="A27" s="177" t="s">
        <v>77</v>
      </c>
      <c r="B27" s="184">
        <v>1246</v>
      </c>
      <c r="C27" s="184">
        <v>1111</v>
      </c>
      <c r="D27" s="181">
        <f t="shared" si="0"/>
        <v>89.165329052969497</v>
      </c>
      <c r="E27" s="184">
        <v>548</v>
      </c>
      <c r="F27" s="184">
        <v>393</v>
      </c>
      <c r="G27" s="181">
        <f t="shared" si="1"/>
        <v>71.715328467153284</v>
      </c>
      <c r="H27" s="184">
        <v>143</v>
      </c>
      <c r="I27" s="184">
        <v>120</v>
      </c>
      <c r="J27" s="181">
        <f t="shared" si="2"/>
        <v>83.91608391608392</v>
      </c>
      <c r="K27" s="184">
        <v>53</v>
      </c>
      <c r="L27" s="184">
        <v>28</v>
      </c>
      <c r="M27" s="181">
        <f t="shared" si="3"/>
        <v>52.830188679245282</v>
      </c>
      <c r="N27" s="184">
        <v>32</v>
      </c>
      <c r="O27" s="184">
        <v>15</v>
      </c>
      <c r="P27" s="181">
        <f t="shared" si="4"/>
        <v>46.875</v>
      </c>
      <c r="Q27" s="184">
        <v>485</v>
      </c>
      <c r="R27" s="184">
        <v>371</v>
      </c>
      <c r="S27" s="181">
        <f t="shared" si="5"/>
        <v>76.494845360824755</v>
      </c>
      <c r="T27" s="184">
        <v>1053</v>
      </c>
      <c r="U27" s="184">
        <v>836</v>
      </c>
      <c r="V27" s="181">
        <f t="shared" si="6"/>
        <v>79.392212725546059</v>
      </c>
      <c r="W27" s="184">
        <v>379</v>
      </c>
      <c r="X27" s="184">
        <v>129</v>
      </c>
      <c r="Y27" s="181">
        <f t="shared" si="7"/>
        <v>34.03693931398417</v>
      </c>
      <c r="Z27" s="184">
        <v>306</v>
      </c>
      <c r="AA27" s="184">
        <v>115</v>
      </c>
      <c r="AB27" s="181">
        <f t="shared" si="8"/>
        <v>37.58169934640523</v>
      </c>
      <c r="AC27" s="122"/>
      <c r="AD27" s="123"/>
      <c r="AE27" s="123"/>
      <c r="AF27" s="123"/>
    </row>
    <row r="28" spans="1:32" s="124" customFormat="1" ht="16.149999999999999" customHeight="1">
      <c r="A28" s="177" t="s">
        <v>78</v>
      </c>
      <c r="B28" s="184">
        <v>646</v>
      </c>
      <c r="C28" s="184">
        <v>549</v>
      </c>
      <c r="D28" s="181">
        <f t="shared" si="0"/>
        <v>84.984520123839005</v>
      </c>
      <c r="E28" s="184">
        <v>487</v>
      </c>
      <c r="F28" s="184">
        <v>414</v>
      </c>
      <c r="G28" s="181">
        <f t="shared" si="1"/>
        <v>85.010266940451743</v>
      </c>
      <c r="H28" s="184">
        <v>213</v>
      </c>
      <c r="I28" s="184">
        <v>143</v>
      </c>
      <c r="J28" s="181">
        <f t="shared" si="2"/>
        <v>67.136150234741791</v>
      </c>
      <c r="K28" s="184">
        <v>40</v>
      </c>
      <c r="L28" s="184">
        <v>35</v>
      </c>
      <c r="M28" s="181">
        <f t="shared" si="3"/>
        <v>87.5</v>
      </c>
      <c r="N28" s="184">
        <v>34</v>
      </c>
      <c r="O28" s="184">
        <v>4</v>
      </c>
      <c r="P28" s="181">
        <f t="shared" si="4"/>
        <v>11.76470588235294</v>
      </c>
      <c r="Q28" s="184">
        <v>425</v>
      </c>
      <c r="R28" s="184">
        <v>392</v>
      </c>
      <c r="S28" s="181">
        <f t="shared" si="5"/>
        <v>92.235294117647058</v>
      </c>
      <c r="T28" s="184">
        <v>380</v>
      </c>
      <c r="U28" s="184">
        <v>307</v>
      </c>
      <c r="V28" s="181">
        <f t="shared" si="6"/>
        <v>80.789473684210535</v>
      </c>
      <c r="W28" s="184">
        <v>262</v>
      </c>
      <c r="X28" s="184">
        <v>187</v>
      </c>
      <c r="Y28" s="181">
        <f t="shared" si="7"/>
        <v>71.374045801526719</v>
      </c>
      <c r="Z28" s="184">
        <v>217</v>
      </c>
      <c r="AA28" s="184">
        <v>164</v>
      </c>
      <c r="AB28" s="181">
        <f t="shared" si="8"/>
        <v>75.576036866359445</v>
      </c>
      <c r="AC28" s="122"/>
      <c r="AD28" s="123"/>
      <c r="AE28" s="123"/>
      <c r="AF28" s="123"/>
    </row>
    <row r="29" spans="1:32" s="124" customFormat="1" ht="16.149999999999999" customHeight="1">
      <c r="A29" s="177" t="s">
        <v>79</v>
      </c>
      <c r="B29" s="184">
        <v>2753</v>
      </c>
      <c r="C29" s="184">
        <v>2523</v>
      </c>
      <c r="D29" s="181">
        <f t="shared" si="0"/>
        <v>91.645477660733746</v>
      </c>
      <c r="E29" s="184">
        <v>2023</v>
      </c>
      <c r="F29" s="184">
        <v>2014</v>
      </c>
      <c r="G29" s="181">
        <f t="shared" si="1"/>
        <v>99.555116164112704</v>
      </c>
      <c r="H29" s="184">
        <v>751</v>
      </c>
      <c r="I29" s="184">
        <v>623</v>
      </c>
      <c r="J29" s="181">
        <f t="shared" si="2"/>
        <v>82.956058588548601</v>
      </c>
      <c r="K29" s="184">
        <v>194</v>
      </c>
      <c r="L29" s="184">
        <v>208</v>
      </c>
      <c r="M29" s="181">
        <f t="shared" si="3"/>
        <v>107.21649484536083</v>
      </c>
      <c r="N29" s="184">
        <v>167</v>
      </c>
      <c r="O29" s="184">
        <v>118</v>
      </c>
      <c r="P29" s="181">
        <f t="shared" si="4"/>
        <v>70.658682634730539</v>
      </c>
      <c r="Q29" s="184">
        <v>1629</v>
      </c>
      <c r="R29" s="184">
        <v>1921</v>
      </c>
      <c r="S29" s="181">
        <f t="shared" si="5"/>
        <v>117.92510742786986</v>
      </c>
      <c r="T29" s="184">
        <v>1647</v>
      </c>
      <c r="U29" s="184">
        <v>1203</v>
      </c>
      <c r="V29" s="181">
        <f t="shared" si="6"/>
        <v>73.04189435336977</v>
      </c>
      <c r="W29" s="184">
        <v>1169</v>
      </c>
      <c r="X29" s="184">
        <v>804</v>
      </c>
      <c r="Y29" s="181">
        <f t="shared" si="7"/>
        <v>68.77673224978615</v>
      </c>
      <c r="Z29" s="184">
        <v>866</v>
      </c>
      <c r="AA29" s="184">
        <v>580</v>
      </c>
      <c r="AB29" s="181">
        <f t="shared" si="8"/>
        <v>66.97459584295612</v>
      </c>
      <c r="AC29" s="122"/>
      <c r="AD29" s="123"/>
      <c r="AE29" s="123"/>
      <c r="AF29" s="123"/>
    </row>
    <row r="30" spans="1:32" ht="16.149999999999999" customHeight="1">
      <c r="A30" s="177" t="s">
        <v>80</v>
      </c>
      <c r="B30" s="184">
        <v>381</v>
      </c>
      <c r="C30" s="184">
        <v>366</v>
      </c>
      <c r="D30" s="181">
        <f t="shared" si="0"/>
        <v>96.062992125984252</v>
      </c>
      <c r="E30" s="184">
        <v>164</v>
      </c>
      <c r="F30" s="184">
        <v>136</v>
      </c>
      <c r="G30" s="181">
        <f t="shared" si="1"/>
        <v>82.926829268292693</v>
      </c>
      <c r="H30" s="184">
        <v>82</v>
      </c>
      <c r="I30" s="184">
        <v>54</v>
      </c>
      <c r="J30" s="181">
        <f t="shared" si="2"/>
        <v>65.853658536585371</v>
      </c>
      <c r="K30" s="184">
        <v>12</v>
      </c>
      <c r="L30" s="184">
        <v>1</v>
      </c>
      <c r="M30" s="181">
        <f t="shared" si="3"/>
        <v>8.3333333333333339</v>
      </c>
      <c r="N30" s="184">
        <v>14</v>
      </c>
      <c r="O30" s="184">
        <v>11</v>
      </c>
      <c r="P30" s="181" t="s">
        <v>85</v>
      </c>
      <c r="Q30" s="184">
        <v>163</v>
      </c>
      <c r="R30" s="184">
        <v>136</v>
      </c>
      <c r="S30" s="181">
        <f t="shared" si="5"/>
        <v>83.435582822085891</v>
      </c>
      <c r="T30" s="184">
        <v>299</v>
      </c>
      <c r="U30" s="184">
        <v>287</v>
      </c>
      <c r="V30" s="181">
        <f t="shared" si="6"/>
        <v>95.986622073578587</v>
      </c>
      <c r="W30" s="184">
        <v>84</v>
      </c>
      <c r="X30" s="184">
        <v>58</v>
      </c>
      <c r="Y30" s="181">
        <f t="shared" si="7"/>
        <v>69.047619047619051</v>
      </c>
      <c r="Z30" s="184">
        <v>74</v>
      </c>
      <c r="AA30" s="184">
        <v>52</v>
      </c>
      <c r="AB30" s="181">
        <f t="shared" si="8"/>
        <v>70.270270270270274</v>
      </c>
      <c r="AC30" s="122"/>
      <c r="AD30" s="123"/>
      <c r="AE30" s="123"/>
      <c r="AF30" s="123"/>
    </row>
    <row r="31" spans="1:32" ht="16.149999999999999" customHeight="1">
      <c r="A31" s="178" t="s">
        <v>81</v>
      </c>
      <c r="B31" s="184">
        <v>745</v>
      </c>
      <c r="C31" s="184">
        <v>803</v>
      </c>
      <c r="D31" s="181">
        <f t="shared" si="0"/>
        <v>107.78523489932886</v>
      </c>
      <c r="E31" s="184">
        <v>229</v>
      </c>
      <c r="F31" s="184">
        <v>265</v>
      </c>
      <c r="G31" s="181">
        <f t="shared" si="1"/>
        <v>115.72052401746724</v>
      </c>
      <c r="H31" s="184">
        <v>130</v>
      </c>
      <c r="I31" s="184">
        <v>130</v>
      </c>
      <c r="J31" s="181">
        <f t="shared" si="2"/>
        <v>100</v>
      </c>
      <c r="K31" s="184">
        <v>18</v>
      </c>
      <c r="L31" s="184">
        <v>14</v>
      </c>
      <c r="M31" s="181">
        <f t="shared" si="3"/>
        <v>77.777777777777786</v>
      </c>
      <c r="N31" s="184">
        <v>29</v>
      </c>
      <c r="O31" s="184">
        <v>18</v>
      </c>
      <c r="P31" s="181">
        <f t="shared" si="4"/>
        <v>62.068965517241381</v>
      </c>
      <c r="Q31" s="184">
        <v>213</v>
      </c>
      <c r="R31" s="184">
        <v>249</v>
      </c>
      <c r="S31" s="181">
        <f t="shared" si="5"/>
        <v>116.90140845070422</v>
      </c>
      <c r="T31" s="184">
        <v>592</v>
      </c>
      <c r="U31" s="184">
        <v>612</v>
      </c>
      <c r="V31" s="181">
        <f t="shared" si="6"/>
        <v>103.37837837837839</v>
      </c>
      <c r="W31" s="184">
        <v>105</v>
      </c>
      <c r="X31" s="184">
        <v>91</v>
      </c>
      <c r="Y31" s="181">
        <f t="shared" si="7"/>
        <v>86.666666666666657</v>
      </c>
      <c r="Z31" s="184">
        <v>90</v>
      </c>
      <c r="AA31" s="184">
        <v>77</v>
      </c>
      <c r="AB31" s="181">
        <f t="shared" si="8"/>
        <v>85.555555555555557</v>
      </c>
      <c r="AC31" s="122"/>
      <c r="AD31" s="123"/>
      <c r="AE31" s="123"/>
      <c r="AF31" s="123"/>
    </row>
    <row r="32" spans="1:32" ht="16.149999999999999" customHeight="1">
      <c r="A32" s="179" t="s">
        <v>82</v>
      </c>
      <c r="B32" s="184">
        <v>7735</v>
      </c>
      <c r="C32" s="184">
        <v>8284</v>
      </c>
      <c r="D32" s="181">
        <f t="shared" si="0"/>
        <v>107.09760827407887</v>
      </c>
      <c r="E32" s="184">
        <v>1545</v>
      </c>
      <c r="F32" s="184">
        <v>1563</v>
      </c>
      <c r="G32" s="181">
        <f t="shared" si="1"/>
        <v>101.16504854368932</v>
      </c>
      <c r="H32" s="184">
        <v>1057</v>
      </c>
      <c r="I32" s="184">
        <v>574</v>
      </c>
      <c r="J32" s="181">
        <f t="shared" si="2"/>
        <v>54.304635761589402</v>
      </c>
      <c r="K32" s="184">
        <v>173</v>
      </c>
      <c r="L32" s="184">
        <v>147</v>
      </c>
      <c r="M32" s="181">
        <f t="shared" si="3"/>
        <v>84.971098265895961</v>
      </c>
      <c r="N32" s="184">
        <v>283</v>
      </c>
      <c r="O32" s="184">
        <v>158</v>
      </c>
      <c r="P32" s="181">
        <f t="shared" si="4"/>
        <v>55.830388692579504</v>
      </c>
      <c r="Q32" s="184">
        <v>1484</v>
      </c>
      <c r="R32" s="184">
        <v>1468</v>
      </c>
      <c r="S32" s="181">
        <f t="shared" si="5"/>
        <v>98.921832884097043</v>
      </c>
      <c r="T32" s="184">
        <v>7093</v>
      </c>
      <c r="U32" s="184">
        <v>7128</v>
      </c>
      <c r="V32" s="181">
        <f t="shared" si="6"/>
        <v>100.49344424080078</v>
      </c>
      <c r="W32" s="184">
        <v>1032</v>
      </c>
      <c r="X32" s="184">
        <v>487</v>
      </c>
      <c r="Y32" s="181">
        <f t="shared" si="7"/>
        <v>47.189922480620154</v>
      </c>
      <c r="Z32" s="184">
        <v>891</v>
      </c>
      <c r="AA32" s="184">
        <v>408</v>
      </c>
      <c r="AB32" s="181">
        <f t="shared" si="8"/>
        <v>45.791245791245792</v>
      </c>
      <c r="AC32" s="122"/>
      <c r="AD32" s="123"/>
      <c r="AE32" s="123"/>
      <c r="AF32" s="123"/>
    </row>
    <row r="33" spans="1:32" ht="16.149999999999999" customHeight="1">
      <c r="A33" s="179" t="s">
        <v>83</v>
      </c>
      <c r="B33" s="184">
        <v>1690</v>
      </c>
      <c r="C33" s="184">
        <v>1024</v>
      </c>
      <c r="D33" s="181">
        <f t="shared" si="0"/>
        <v>60.591715976331365</v>
      </c>
      <c r="E33" s="184">
        <v>1161</v>
      </c>
      <c r="F33" s="184">
        <v>811</v>
      </c>
      <c r="G33" s="181">
        <f t="shared" si="1"/>
        <v>69.853574504737296</v>
      </c>
      <c r="H33" s="184">
        <v>604</v>
      </c>
      <c r="I33" s="184">
        <v>297</v>
      </c>
      <c r="J33" s="181">
        <f t="shared" si="2"/>
        <v>49.172185430463578</v>
      </c>
      <c r="K33" s="184">
        <v>136</v>
      </c>
      <c r="L33" s="184">
        <v>93</v>
      </c>
      <c r="M33" s="181">
        <f t="shared" si="3"/>
        <v>68.382352941176464</v>
      </c>
      <c r="N33" s="184">
        <v>162</v>
      </c>
      <c r="O33" s="184">
        <v>85</v>
      </c>
      <c r="P33" s="181">
        <f t="shared" si="4"/>
        <v>52.469135802469133</v>
      </c>
      <c r="Q33" s="184">
        <v>1128</v>
      </c>
      <c r="R33" s="184">
        <v>795</v>
      </c>
      <c r="S33" s="181">
        <f t="shared" si="5"/>
        <v>70.478723404255319</v>
      </c>
      <c r="T33" s="184">
        <v>881</v>
      </c>
      <c r="U33" s="184">
        <v>406</v>
      </c>
      <c r="V33" s="181">
        <f t="shared" si="6"/>
        <v>46.08399545970488</v>
      </c>
      <c r="W33" s="184">
        <v>679</v>
      </c>
      <c r="X33" s="184">
        <v>291</v>
      </c>
      <c r="Y33" s="181">
        <f t="shared" si="7"/>
        <v>42.857142857142854</v>
      </c>
      <c r="Z33" s="184">
        <v>588</v>
      </c>
      <c r="AA33" s="184">
        <v>248</v>
      </c>
      <c r="AB33" s="181">
        <f t="shared" si="8"/>
        <v>42.176870748299322</v>
      </c>
      <c r="AC33" s="122"/>
      <c r="AD33" s="123"/>
      <c r="AE33" s="123"/>
      <c r="AF33" s="123"/>
    </row>
    <row r="34" spans="1:32" ht="16.149999999999999" customHeight="1">
      <c r="A34" s="178" t="s">
        <v>84</v>
      </c>
      <c r="B34" s="184">
        <v>1043</v>
      </c>
      <c r="C34" s="184">
        <v>140</v>
      </c>
      <c r="D34" s="181">
        <f t="shared" si="0"/>
        <v>13.422818791946309</v>
      </c>
      <c r="E34" s="184">
        <v>368</v>
      </c>
      <c r="F34" s="184">
        <v>29</v>
      </c>
      <c r="G34" s="181">
        <f t="shared" si="1"/>
        <v>7.8804347826086953</v>
      </c>
      <c r="H34" s="184">
        <v>202</v>
      </c>
      <c r="I34" s="184">
        <v>25</v>
      </c>
      <c r="J34" s="181">
        <f t="shared" si="2"/>
        <v>12.376237623762377</v>
      </c>
      <c r="K34" s="184">
        <v>37</v>
      </c>
      <c r="L34" s="184">
        <v>2</v>
      </c>
      <c r="M34" s="181">
        <f t="shared" si="3"/>
        <v>5.4054054054054053</v>
      </c>
      <c r="N34" s="184">
        <v>2</v>
      </c>
      <c r="O34" s="184">
        <v>4</v>
      </c>
      <c r="P34" s="181" t="s">
        <v>85</v>
      </c>
      <c r="Q34" s="184">
        <v>283</v>
      </c>
      <c r="R34" s="184">
        <v>29</v>
      </c>
      <c r="S34" s="181">
        <f t="shared" si="5"/>
        <v>10.247349823321555</v>
      </c>
      <c r="T34" s="184">
        <v>832</v>
      </c>
      <c r="U34" s="184">
        <v>116</v>
      </c>
      <c r="V34" s="181">
        <f t="shared" si="6"/>
        <v>13.942307692307692</v>
      </c>
      <c r="W34" s="184">
        <v>161</v>
      </c>
      <c r="X34" s="184">
        <v>10</v>
      </c>
      <c r="Y34" s="181">
        <f t="shared" si="7"/>
        <v>6.2111801242236018</v>
      </c>
      <c r="Z34" s="184">
        <v>141</v>
      </c>
      <c r="AA34" s="184">
        <v>9</v>
      </c>
      <c r="AB34" s="181">
        <f t="shared" si="8"/>
        <v>6.3829787234042561</v>
      </c>
      <c r="AC34" s="122"/>
      <c r="AD34" s="123"/>
      <c r="AE34" s="123"/>
      <c r="AF34" s="123"/>
    </row>
    <row r="35" spans="1:32" s="245" customFormat="1">
      <c r="A35" s="243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 verticalCentered="1"/>
  <pageMargins left="0.19685039370078741" right="0.19685039370078741" top="0" bottom="0" header="0.15748031496062992" footer="0.15748031496062992"/>
  <pageSetup paperSize="9" scale="92" orientation="landscape" r:id="rId1"/>
  <headerFooter alignWithMargins="0"/>
  <colBreaks count="1" manualBreakCount="1">
    <brk id="13" max="3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B35"/>
  <sheetViews>
    <sheetView view="pageBreakPreview" zoomScale="90" zoomScaleNormal="80" zoomScaleSheetLayoutView="90" workbookViewId="0">
      <selection activeCell="A36" sqref="A36:XFD38"/>
    </sheetView>
  </sheetViews>
  <sheetFormatPr defaultColWidth="9.140625" defaultRowHeight="15.75"/>
  <cols>
    <col min="1" max="1" width="18.28515625" style="126" customWidth="1"/>
    <col min="2" max="3" width="10.85546875" style="124" customWidth="1"/>
    <col min="4" max="4" width="8.140625" style="124" customWidth="1"/>
    <col min="5" max="6" width="10.140625" style="124" customWidth="1"/>
    <col min="7" max="7" width="8.85546875" style="124" customWidth="1"/>
    <col min="8" max="9" width="10.42578125" style="124" customWidth="1"/>
    <col min="10" max="10" width="7.85546875" style="124" customWidth="1"/>
    <col min="11" max="12" width="10.140625" style="124" customWidth="1"/>
    <col min="13" max="13" width="8.28515625" style="124" customWidth="1"/>
    <col min="14" max="15" width="9.28515625" style="124" customWidth="1"/>
    <col min="16" max="16" width="7.85546875" style="124" customWidth="1"/>
    <col min="17" max="18" width="9.28515625" style="124" customWidth="1"/>
    <col min="19" max="19" width="7.85546875" style="124" customWidth="1"/>
    <col min="20" max="21" width="9.28515625" style="124" customWidth="1"/>
    <col min="22" max="22" width="7.85546875" style="124" customWidth="1"/>
    <col min="23" max="24" width="9.28515625" style="124" customWidth="1"/>
    <col min="25" max="25" width="7.85546875" style="124" customWidth="1"/>
    <col min="26" max="27" width="9.28515625" style="125" customWidth="1"/>
    <col min="28" max="28" width="7.85546875" style="125" customWidth="1"/>
    <col min="29" max="16384" width="9.140625" style="125"/>
  </cols>
  <sheetData>
    <row r="1" spans="1:28" s="105" customFormat="1" ht="20.45" customHeight="1">
      <c r="A1" s="102"/>
      <c r="B1" s="355" t="s">
        <v>98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103"/>
      <c r="O1" s="103"/>
      <c r="P1" s="103"/>
      <c r="Q1" s="103"/>
      <c r="R1" s="103"/>
      <c r="S1" s="103"/>
      <c r="T1" s="104"/>
      <c r="U1" s="104"/>
      <c r="V1" s="104"/>
      <c r="W1" s="104"/>
      <c r="X1" s="104"/>
      <c r="Y1" s="103"/>
      <c r="AB1" s="131" t="s">
        <v>34</v>
      </c>
    </row>
    <row r="2" spans="1:28" s="105" customFormat="1" ht="20.45" customHeight="1">
      <c r="B2" s="355" t="s">
        <v>110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106"/>
      <c r="O2" s="106"/>
      <c r="P2" s="106"/>
      <c r="Q2" s="106"/>
      <c r="R2" s="106"/>
      <c r="S2" s="106"/>
      <c r="T2" s="107"/>
      <c r="U2" s="107"/>
      <c r="V2" s="107"/>
      <c r="W2" s="107"/>
      <c r="X2" s="107"/>
      <c r="Y2" s="106"/>
    </row>
    <row r="3" spans="1:28" s="105" customFormat="1" ht="15" customHeight="1">
      <c r="B3" s="110"/>
      <c r="C3" s="110"/>
      <c r="D3" s="108"/>
      <c r="E3" s="108"/>
      <c r="F3" s="108"/>
      <c r="G3" s="108"/>
      <c r="H3" s="108"/>
      <c r="I3" s="108"/>
      <c r="J3" s="108"/>
      <c r="K3" s="108"/>
      <c r="L3" s="108"/>
      <c r="M3" s="69" t="s">
        <v>15</v>
      </c>
      <c r="N3" s="108"/>
      <c r="O3" s="108"/>
      <c r="P3" s="108"/>
      <c r="Q3" s="108"/>
      <c r="R3" s="108"/>
      <c r="S3" s="109"/>
      <c r="T3" s="110"/>
      <c r="U3" s="110"/>
      <c r="V3" s="110"/>
      <c r="W3" s="110"/>
      <c r="X3" s="111"/>
      <c r="Y3" s="109"/>
      <c r="AB3" s="69" t="s">
        <v>15</v>
      </c>
    </row>
    <row r="4" spans="1:28" s="114" customFormat="1" ht="21.6" customHeight="1">
      <c r="A4" s="132"/>
      <c r="B4" s="356" t="s">
        <v>18</v>
      </c>
      <c r="C4" s="357"/>
      <c r="D4" s="358"/>
      <c r="E4" s="356" t="s">
        <v>35</v>
      </c>
      <c r="F4" s="357"/>
      <c r="G4" s="358"/>
      <c r="H4" s="362" t="s">
        <v>36</v>
      </c>
      <c r="I4" s="362"/>
      <c r="J4" s="362"/>
      <c r="K4" s="356" t="s">
        <v>26</v>
      </c>
      <c r="L4" s="357"/>
      <c r="M4" s="358"/>
      <c r="N4" s="356" t="s">
        <v>33</v>
      </c>
      <c r="O4" s="357"/>
      <c r="P4" s="357"/>
      <c r="Q4" s="356" t="s">
        <v>21</v>
      </c>
      <c r="R4" s="357"/>
      <c r="S4" s="358"/>
      <c r="T4" s="349" t="s">
        <v>27</v>
      </c>
      <c r="U4" s="350"/>
      <c r="V4" s="351"/>
      <c r="W4" s="356" t="s">
        <v>29</v>
      </c>
      <c r="X4" s="357"/>
      <c r="Y4" s="357"/>
      <c r="Z4" s="349" t="s">
        <v>28</v>
      </c>
      <c r="AA4" s="350"/>
      <c r="AB4" s="351"/>
    </row>
    <row r="5" spans="1:28" s="115" customFormat="1" ht="36.75" customHeight="1">
      <c r="A5" s="133"/>
      <c r="B5" s="359"/>
      <c r="C5" s="360"/>
      <c r="D5" s="361"/>
      <c r="E5" s="359"/>
      <c r="F5" s="360"/>
      <c r="G5" s="361"/>
      <c r="H5" s="362"/>
      <c r="I5" s="362"/>
      <c r="J5" s="362"/>
      <c r="K5" s="359"/>
      <c r="L5" s="360"/>
      <c r="M5" s="361"/>
      <c r="N5" s="359"/>
      <c r="O5" s="360"/>
      <c r="P5" s="360"/>
      <c r="Q5" s="359"/>
      <c r="R5" s="360"/>
      <c r="S5" s="361"/>
      <c r="T5" s="352"/>
      <c r="U5" s="353"/>
      <c r="V5" s="354"/>
      <c r="W5" s="359"/>
      <c r="X5" s="360"/>
      <c r="Y5" s="360"/>
      <c r="Z5" s="352"/>
      <c r="AA5" s="353"/>
      <c r="AB5" s="354"/>
    </row>
    <row r="6" spans="1:28" s="365" customFormat="1" ht="25.15" customHeight="1">
      <c r="A6" s="363"/>
      <c r="B6" s="159">
        <v>2020</v>
      </c>
      <c r="C6" s="159">
        <v>2021</v>
      </c>
      <c r="D6" s="72" t="s">
        <v>3</v>
      </c>
      <c r="E6" s="159">
        <v>2020</v>
      </c>
      <c r="F6" s="159">
        <v>2021</v>
      </c>
      <c r="G6" s="72" t="s">
        <v>3</v>
      </c>
      <c r="H6" s="159">
        <v>2020</v>
      </c>
      <c r="I6" s="159">
        <v>2021</v>
      </c>
      <c r="J6" s="72" t="s">
        <v>3</v>
      </c>
      <c r="K6" s="159">
        <v>2020</v>
      </c>
      <c r="L6" s="159">
        <v>2021</v>
      </c>
      <c r="M6" s="72" t="s">
        <v>3</v>
      </c>
      <c r="N6" s="159">
        <v>2020</v>
      </c>
      <c r="O6" s="159">
        <v>2021</v>
      </c>
      <c r="P6" s="72" t="s">
        <v>3</v>
      </c>
      <c r="Q6" s="159">
        <v>2020</v>
      </c>
      <c r="R6" s="159">
        <v>2021</v>
      </c>
      <c r="S6" s="72" t="s">
        <v>3</v>
      </c>
      <c r="T6" s="159">
        <v>2020</v>
      </c>
      <c r="U6" s="159">
        <v>2021</v>
      </c>
      <c r="V6" s="72" t="s">
        <v>3</v>
      </c>
      <c r="W6" s="159">
        <v>2020</v>
      </c>
      <c r="X6" s="159">
        <v>2021</v>
      </c>
      <c r="Y6" s="72" t="s">
        <v>3</v>
      </c>
      <c r="Z6" s="160">
        <v>2020</v>
      </c>
      <c r="AA6" s="160">
        <v>2021</v>
      </c>
      <c r="AB6" s="72" t="s">
        <v>3</v>
      </c>
    </row>
    <row r="7" spans="1:28" s="237" customFormat="1" ht="12.75" customHeight="1">
      <c r="A7" s="116" t="s">
        <v>9</v>
      </c>
      <c r="B7" s="116">
        <v>1</v>
      </c>
      <c r="C7" s="116">
        <v>2</v>
      </c>
      <c r="D7" s="116">
        <v>3</v>
      </c>
      <c r="E7" s="116">
        <v>4</v>
      </c>
      <c r="F7" s="116">
        <v>5</v>
      </c>
      <c r="G7" s="116">
        <v>6</v>
      </c>
      <c r="H7" s="116">
        <v>7</v>
      </c>
      <c r="I7" s="116">
        <v>8</v>
      </c>
      <c r="J7" s="116">
        <v>9</v>
      </c>
      <c r="K7" s="116">
        <v>13</v>
      </c>
      <c r="L7" s="116">
        <v>14</v>
      </c>
      <c r="M7" s="116">
        <v>15</v>
      </c>
      <c r="N7" s="116">
        <v>16</v>
      </c>
      <c r="O7" s="116">
        <v>17</v>
      </c>
      <c r="P7" s="116">
        <v>18</v>
      </c>
      <c r="Q7" s="116">
        <v>19</v>
      </c>
      <c r="R7" s="116">
        <v>20</v>
      </c>
      <c r="S7" s="116">
        <v>21</v>
      </c>
      <c r="T7" s="116">
        <v>22</v>
      </c>
      <c r="U7" s="116">
        <v>23</v>
      </c>
      <c r="V7" s="116">
        <v>24</v>
      </c>
      <c r="W7" s="116">
        <v>25</v>
      </c>
      <c r="X7" s="116">
        <v>26</v>
      </c>
      <c r="Y7" s="116">
        <v>27</v>
      </c>
      <c r="Z7" s="116">
        <v>28</v>
      </c>
      <c r="AA7" s="116">
        <v>29</v>
      </c>
      <c r="AB7" s="116">
        <v>30</v>
      </c>
    </row>
    <row r="8" spans="1:28" s="136" customFormat="1" ht="17.25" customHeight="1">
      <c r="A8" s="118" t="s">
        <v>8</v>
      </c>
      <c r="B8" s="120">
        <v>29734</v>
      </c>
      <c r="C8" s="120">
        <v>35404</v>
      </c>
      <c r="D8" s="183">
        <f>C8/B8%</f>
        <v>119.06907916862852</v>
      </c>
      <c r="E8" s="120">
        <v>17305</v>
      </c>
      <c r="F8" s="119">
        <v>21163</v>
      </c>
      <c r="G8" s="183">
        <f>F8/E8%</f>
        <v>122.2941346431667</v>
      </c>
      <c r="H8" s="119">
        <v>9212</v>
      </c>
      <c r="I8" s="119">
        <v>9029</v>
      </c>
      <c r="J8" s="183">
        <f>I8/H8%</f>
        <v>98.013460703430297</v>
      </c>
      <c r="K8" s="119">
        <v>3714</v>
      </c>
      <c r="L8" s="119">
        <v>3590</v>
      </c>
      <c r="M8" s="183">
        <f>L8/K8%</f>
        <v>96.661281637049001</v>
      </c>
      <c r="N8" s="119">
        <v>4360</v>
      </c>
      <c r="O8" s="119">
        <v>3588</v>
      </c>
      <c r="P8" s="183">
        <f>O8/N8%</f>
        <v>82.293577981651367</v>
      </c>
      <c r="Q8" s="119">
        <v>15520</v>
      </c>
      <c r="R8" s="119">
        <v>19959</v>
      </c>
      <c r="S8" s="183">
        <f>R8/Q8%</f>
        <v>128.60180412371136</v>
      </c>
      <c r="T8" s="120">
        <v>18409</v>
      </c>
      <c r="U8" s="120">
        <v>20223</v>
      </c>
      <c r="V8" s="214">
        <f>U8/T8%</f>
        <v>109.85387582160899</v>
      </c>
      <c r="W8" s="120">
        <v>8068</v>
      </c>
      <c r="X8" s="120">
        <v>7597</v>
      </c>
      <c r="Y8" s="183">
        <f>X8/W8%</f>
        <v>94.162121963311847</v>
      </c>
      <c r="Z8" s="119">
        <v>6698</v>
      </c>
      <c r="AA8" s="119">
        <v>6365</v>
      </c>
      <c r="AB8" s="183">
        <f>AA8/Z8%</f>
        <v>95.028366676619882</v>
      </c>
    </row>
    <row r="9" spans="1:28" s="124" customFormat="1" ht="18" customHeight="1">
      <c r="A9" s="177" t="s">
        <v>59</v>
      </c>
      <c r="B9" s="185">
        <v>4145</v>
      </c>
      <c r="C9" s="185">
        <v>5060</v>
      </c>
      <c r="D9" s="181">
        <f t="shared" ref="D9:D34" si="0">C9/B9%</f>
        <v>122.07478890229191</v>
      </c>
      <c r="E9" s="184">
        <v>867</v>
      </c>
      <c r="F9" s="184">
        <v>1203</v>
      </c>
      <c r="G9" s="181">
        <f t="shared" ref="G9:G34" si="1">F9/E9%</f>
        <v>138.75432525951558</v>
      </c>
      <c r="H9" s="121">
        <v>318</v>
      </c>
      <c r="I9" s="121">
        <v>186</v>
      </c>
      <c r="J9" s="181">
        <f t="shared" ref="J9:J34" si="2">I9/H9%</f>
        <v>58.490566037735846</v>
      </c>
      <c r="K9" s="184">
        <v>47</v>
      </c>
      <c r="L9" s="184">
        <v>48</v>
      </c>
      <c r="M9" s="181">
        <f t="shared" ref="M9:M34" si="3">L9/K9%</f>
        <v>102.1276595744681</v>
      </c>
      <c r="N9" s="121">
        <v>36</v>
      </c>
      <c r="O9" s="121">
        <v>51</v>
      </c>
      <c r="P9" s="181">
        <f t="shared" ref="P9:P34" si="4">O9/N9%</f>
        <v>141.66666666666669</v>
      </c>
      <c r="Q9" s="121">
        <v>501</v>
      </c>
      <c r="R9" s="121">
        <v>789</v>
      </c>
      <c r="S9" s="181">
        <f t="shared" ref="S9:S34" si="5">R9/Q9%</f>
        <v>157.48502994011977</v>
      </c>
      <c r="T9" s="137">
        <v>3855</v>
      </c>
      <c r="U9" s="137">
        <v>4202</v>
      </c>
      <c r="V9" s="182">
        <f t="shared" ref="V9:V34" si="6">U9/T9%</f>
        <v>109.00129701686123</v>
      </c>
      <c r="W9" s="185">
        <v>650</v>
      </c>
      <c r="X9" s="185">
        <v>417</v>
      </c>
      <c r="Y9" s="181">
        <f t="shared" ref="Y9:Y34" si="7">X9/W9%</f>
        <v>64.15384615384616</v>
      </c>
      <c r="Z9" s="121">
        <v>541</v>
      </c>
      <c r="AA9" s="121">
        <v>354</v>
      </c>
      <c r="AB9" s="181">
        <f t="shared" ref="AB9:AB34" si="8">AA9/Z9%</f>
        <v>65.434380776340106</v>
      </c>
    </row>
    <row r="10" spans="1:28" s="124" customFormat="1" ht="18" customHeight="1">
      <c r="A10" s="177" t="s">
        <v>60</v>
      </c>
      <c r="B10" s="185">
        <v>1389</v>
      </c>
      <c r="C10" s="185">
        <v>1437</v>
      </c>
      <c r="D10" s="181">
        <f t="shared" si="0"/>
        <v>103.45572354211663</v>
      </c>
      <c r="E10" s="184">
        <v>1171</v>
      </c>
      <c r="F10" s="184">
        <v>1213</v>
      </c>
      <c r="G10" s="181">
        <f t="shared" si="1"/>
        <v>103.5866780529462</v>
      </c>
      <c r="H10" s="121">
        <v>505</v>
      </c>
      <c r="I10" s="121">
        <v>474</v>
      </c>
      <c r="J10" s="181">
        <f t="shared" si="2"/>
        <v>93.861386138613867</v>
      </c>
      <c r="K10" s="184">
        <v>261</v>
      </c>
      <c r="L10" s="184">
        <v>245</v>
      </c>
      <c r="M10" s="181">
        <f t="shared" si="3"/>
        <v>93.869731800766289</v>
      </c>
      <c r="N10" s="121">
        <v>378</v>
      </c>
      <c r="O10" s="121">
        <v>238</v>
      </c>
      <c r="P10" s="181">
        <f t="shared" si="4"/>
        <v>62.962962962962969</v>
      </c>
      <c r="Q10" s="121">
        <v>1121</v>
      </c>
      <c r="R10" s="121">
        <v>1201</v>
      </c>
      <c r="S10" s="181">
        <f t="shared" si="5"/>
        <v>107.1364852809991</v>
      </c>
      <c r="T10" s="137">
        <v>658</v>
      </c>
      <c r="U10" s="137">
        <v>585</v>
      </c>
      <c r="V10" s="182">
        <f t="shared" si="6"/>
        <v>88.905775075987847</v>
      </c>
      <c r="W10" s="185">
        <v>590</v>
      </c>
      <c r="X10" s="185">
        <v>577</v>
      </c>
      <c r="Y10" s="181">
        <f t="shared" si="7"/>
        <v>97.796610169491515</v>
      </c>
      <c r="Z10" s="121">
        <v>470</v>
      </c>
      <c r="AA10" s="121">
        <v>471</v>
      </c>
      <c r="AB10" s="181">
        <f t="shared" si="8"/>
        <v>100.21276595744681</v>
      </c>
    </row>
    <row r="11" spans="1:28" s="124" customFormat="1" ht="18" customHeight="1">
      <c r="A11" s="177" t="s">
        <v>61</v>
      </c>
      <c r="B11" s="185">
        <v>640</v>
      </c>
      <c r="C11" s="185">
        <v>677</v>
      </c>
      <c r="D11" s="181">
        <f t="shared" si="0"/>
        <v>105.78125</v>
      </c>
      <c r="E11" s="184">
        <v>544</v>
      </c>
      <c r="F11" s="184">
        <v>595</v>
      </c>
      <c r="G11" s="181">
        <f t="shared" si="1"/>
        <v>109.37499999999999</v>
      </c>
      <c r="H11" s="121">
        <v>265</v>
      </c>
      <c r="I11" s="121">
        <v>235</v>
      </c>
      <c r="J11" s="181">
        <f t="shared" si="2"/>
        <v>88.679245283018872</v>
      </c>
      <c r="K11" s="184">
        <v>120</v>
      </c>
      <c r="L11" s="184">
        <v>142</v>
      </c>
      <c r="M11" s="181">
        <f t="shared" si="3"/>
        <v>118.33333333333334</v>
      </c>
      <c r="N11" s="121">
        <v>121</v>
      </c>
      <c r="O11" s="121">
        <v>80</v>
      </c>
      <c r="P11" s="181">
        <f t="shared" si="4"/>
        <v>66.11570247933885</v>
      </c>
      <c r="Q11" s="121">
        <v>480</v>
      </c>
      <c r="R11" s="121">
        <v>593</v>
      </c>
      <c r="S11" s="181">
        <f t="shared" si="5"/>
        <v>123.54166666666667</v>
      </c>
      <c r="T11" s="137">
        <v>321</v>
      </c>
      <c r="U11" s="137">
        <v>325</v>
      </c>
      <c r="V11" s="182">
        <f t="shared" si="6"/>
        <v>101.24610591900311</v>
      </c>
      <c r="W11" s="185">
        <v>255</v>
      </c>
      <c r="X11" s="185">
        <v>275</v>
      </c>
      <c r="Y11" s="181">
        <f t="shared" si="7"/>
        <v>107.84313725490196</v>
      </c>
      <c r="Z11" s="121">
        <v>180</v>
      </c>
      <c r="AA11" s="121">
        <v>208</v>
      </c>
      <c r="AB11" s="181">
        <f t="shared" si="8"/>
        <v>115.55555555555556</v>
      </c>
    </row>
    <row r="12" spans="1:28" s="124" customFormat="1" ht="18" customHeight="1">
      <c r="A12" s="177" t="s">
        <v>62</v>
      </c>
      <c r="B12" s="185">
        <v>2432</v>
      </c>
      <c r="C12" s="185">
        <v>2941</v>
      </c>
      <c r="D12" s="181">
        <f t="shared" si="0"/>
        <v>120.92927631578947</v>
      </c>
      <c r="E12" s="184">
        <v>742</v>
      </c>
      <c r="F12" s="184">
        <v>798</v>
      </c>
      <c r="G12" s="181">
        <f t="shared" si="1"/>
        <v>107.54716981132076</v>
      </c>
      <c r="H12" s="121">
        <v>636</v>
      </c>
      <c r="I12" s="121">
        <v>474</v>
      </c>
      <c r="J12" s="181">
        <f t="shared" si="2"/>
        <v>74.528301886792448</v>
      </c>
      <c r="K12" s="184">
        <v>236</v>
      </c>
      <c r="L12" s="184">
        <v>180</v>
      </c>
      <c r="M12" s="181">
        <f t="shared" si="3"/>
        <v>76.271186440677965</v>
      </c>
      <c r="N12" s="121">
        <v>230</v>
      </c>
      <c r="O12" s="121">
        <v>321</v>
      </c>
      <c r="P12" s="181">
        <f t="shared" si="4"/>
        <v>139.56521739130437</v>
      </c>
      <c r="Q12" s="121">
        <v>720</v>
      </c>
      <c r="R12" s="121">
        <v>774</v>
      </c>
      <c r="S12" s="181">
        <f t="shared" si="5"/>
        <v>107.5</v>
      </c>
      <c r="T12" s="137">
        <v>1929</v>
      </c>
      <c r="U12" s="137">
        <v>2369</v>
      </c>
      <c r="V12" s="182">
        <f t="shared" si="6"/>
        <v>122.8097459823743</v>
      </c>
      <c r="W12" s="185">
        <v>250</v>
      </c>
      <c r="X12" s="185">
        <v>233</v>
      </c>
      <c r="Y12" s="181">
        <f t="shared" si="7"/>
        <v>93.2</v>
      </c>
      <c r="Z12" s="121">
        <v>217</v>
      </c>
      <c r="AA12" s="121">
        <v>207</v>
      </c>
      <c r="AB12" s="181">
        <f t="shared" si="8"/>
        <v>95.391705069124427</v>
      </c>
    </row>
    <row r="13" spans="1:28" s="124" customFormat="1" ht="18" customHeight="1">
      <c r="A13" s="177" t="s">
        <v>63</v>
      </c>
      <c r="B13" s="185">
        <v>364</v>
      </c>
      <c r="C13" s="185">
        <v>357</v>
      </c>
      <c r="D13" s="181">
        <f t="shared" si="0"/>
        <v>98.07692307692308</v>
      </c>
      <c r="E13" s="184">
        <v>286</v>
      </c>
      <c r="F13" s="184">
        <v>299</v>
      </c>
      <c r="G13" s="181">
        <f t="shared" si="1"/>
        <v>104.54545454545455</v>
      </c>
      <c r="H13" s="121">
        <v>217</v>
      </c>
      <c r="I13" s="121">
        <v>166</v>
      </c>
      <c r="J13" s="181">
        <f t="shared" si="2"/>
        <v>76.497695852534562</v>
      </c>
      <c r="K13" s="184">
        <v>77</v>
      </c>
      <c r="L13" s="184">
        <v>77</v>
      </c>
      <c r="M13" s="181">
        <f t="shared" si="3"/>
        <v>100</v>
      </c>
      <c r="N13" s="121">
        <v>105</v>
      </c>
      <c r="O13" s="121">
        <v>86</v>
      </c>
      <c r="P13" s="181">
        <f t="shared" si="4"/>
        <v>81.904761904761898</v>
      </c>
      <c r="Q13" s="121">
        <v>279</v>
      </c>
      <c r="R13" s="121">
        <v>299</v>
      </c>
      <c r="S13" s="181">
        <f t="shared" si="5"/>
        <v>107.16845878136201</v>
      </c>
      <c r="T13" s="137">
        <v>112</v>
      </c>
      <c r="U13" s="137">
        <v>113</v>
      </c>
      <c r="V13" s="182">
        <f t="shared" si="6"/>
        <v>100.89285714285714</v>
      </c>
      <c r="W13" s="185">
        <v>96</v>
      </c>
      <c r="X13" s="185">
        <v>84</v>
      </c>
      <c r="Y13" s="181">
        <f t="shared" si="7"/>
        <v>87.5</v>
      </c>
      <c r="Z13" s="121">
        <v>80</v>
      </c>
      <c r="AA13" s="121">
        <v>75</v>
      </c>
      <c r="AB13" s="181">
        <f t="shared" si="8"/>
        <v>93.75</v>
      </c>
    </row>
    <row r="14" spans="1:28" s="124" customFormat="1" ht="18" customHeight="1">
      <c r="A14" s="177" t="s">
        <v>64</v>
      </c>
      <c r="B14" s="185">
        <v>1059</v>
      </c>
      <c r="C14" s="185">
        <v>1201</v>
      </c>
      <c r="D14" s="181">
        <f t="shared" si="0"/>
        <v>113.40887629839472</v>
      </c>
      <c r="E14" s="184">
        <v>909</v>
      </c>
      <c r="F14" s="184">
        <v>1039</v>
      </c>
      <c r="G14" s="181">
        <f t="shared" si="1"/>
        <v>114.3014301430143</v>
      </c>
      <c r="H14" s="121">
        <v>564</v>
      </c>
      <c r="I14" s="121">
        <v>623</v>
      </c>
      <c r="J14" s="181">
        <f t="shared" si="2"/>
        <v>110.46099290780143</v>
      </c>
      <c r="K14" s="184">
        <v>216</v>
      </c>
      <c r="L14" s="184">
        <v>180</v>
      </c>
      <c r="M14" s="181">
        <f t="shared" si="3"/>
        <v>83.333333333333329</v>
      </c>
      <c r="N14" s="121">
        <v>223</v>
      </c>
      <c r="O14" s="121">
        <v>259</v>
      </c>
      <c r="P14" s="181">
        <f t="shared" si="4"/>
        <v>116.14349775784754</v>
      </c>
      <c r="Q14" s="121">
        <v>816</v>
      </c>
      <c r="R14" s="121">
        <v>982</v>
      </c>
      <c r="S14" s="181">
        <f t="shared" si="5"/>
        <v>120.34313725490196</v>
      </c>
      <c r="T14" s="137">
        <v>333</v>
      </c>
      <c r="U14" s="137">
        <v>307</v>
      </c>
      <c r="V14" s="182">
        <f t="shared" si="6"/>
        <v>92.192192192192195</v>
      </c>
      <c r="W14" s="185">
        <v>301</v>
      </c>
      <c r="X14" s="185">
        <v>283</v>
      </c>
      <c r="Y14" s="181">
        <f t="shared" si="7"/>
        <v>94.019933554817285</v>
      </c>
      <c r="Z14" s="121">
        <v>258</v>
      </c>
      <c r="AA14" s="121">
        <v>241</v>
      </c>
      <c r="AB14" s="181">
        <f t="shared" si="8"/>
        <v>93.410852713178286</v>
      </c>
    </row>
    <row r="15" spans="1:28" s="124" customFormat="1" ht="18" customHeight="1">
      <c r="A15" s="177" t="s">
        <v>65</v>
      </c>
      <c r="B15" s="185">
        <v>909</v>
      </c>
      <c r="C15" s="185">
        <v>1008</v>
      </c>
      <c r="D15" s="181">
        <f t="shared" si="0"/>
        <v>110.89108910891089</v>
      </c>
      <c r="E15" s="184">
        <v>699</v>
      </c>
      <c r="F15" s="184">
        <v>801</v>
      </c>
      <c r="G15" s="181">
        <f t="shared" si="1"/>
        <v>114.59227467811158</v>
      </c>
      <c r="H15" s="121">
        <v>349</v>
      </c>
      <c r="I15" s="121">
        <v>409</v>
      </c>
      <c r="J15" s="181">
        <f t="shared" si="2"/>
        <v>117.19197707736389</v>
      </c>
      <c r="K15" s="184">
        <v>162</v>
      </c>
      <c r="L15" s="184">
        <v>138</v>
      </c>
      <c r="M15" s="181">
        <f t="shared" si="3"/>
        <v>85.185185185185176</v>
      </c>
      <c r="N15" s="121">
        <v>312</v>
      </c>
      <c r="O15" s="121">
        <v>151</v>
      </c>
      <c r="P15" s="181">
        <f t="shared" si="4"/>
        <v>48.397435897435898</v>
      </c>
      <c r="Q15" s="121">
        <v>561</v>
      </c>
      <c r="R15" s="121">
        <v>748</v>
      </c>
      <c r="S15" s="181">
        <f t="shared" si="5"/>
        <v>133.33333333333331</v>
      </c>
      <c r="T15" s="137">
        <v>463</v>
      </c>
      <c r="U15" s="137">
        <v>412</v>
      </c>
      <c r="V15" s="182">
        <f t="shared" si="6"/>
        <v>88.984881209503243</v>
      </c>
      <c r="W15" s="185">
        <v>321</v>
      </c>
      <c r="X15" s="185">
        <v>275</v>
      </c>
      <c r="Y15" s="181">
        <f t="shared" si="7"/>
        <v>85.669781931464172</v>
      </c>
      <c r="Z15" s="121">
        <v>236</v>
      </c>
      <c r="AA15" s="121">
        <v>225</v>
      </c>
      <c r="AB15" s="181">
        <f t="shared" si="8"/>
        <v>95.33898305084746</v>
      </c>
    </row>
    <row r="16" spans="1:28" s="124" customFormat="1" ht="18" customHeight="1">
      <c r="A16" s="177" t="s">
        <v>66</v>
      </c>
      <c r="B16" s="185">
        <v>722</v>
      </c>
      <c r="C16" s="185">
        <v>665</v>
      </c>
      <c r="D16" s="181">
        <f t="shared" si="0"/>
        <v>92.10526315789474</v>
      </c>
      <c r="E16" s="184">
        <v>328</v>
      </c>
      <c r="F16" s="184">
        <v>233</v>
      </c>
      <c r="G16" s="181">
        <f t="shared" si="1"/>
        <v>71.036585365853668</v>
      </c>
      <c r="H16" s="121">
        <v>118</v>
      </c>
      <c r="I16" s="121">
        <v>98</v>
      </c>
      <c r="J16" s="181">
        <f t="shared" si="2"/>
        <v>83.050847457627128</v>
      </c>
      <c r="K16" s="184">
        <v>50</v>
      </c>
      <c r="L16" s="184">
        <v>63</v>
      </c>
      <c r="M16" s="181">
        <f t="shared" si="3"/>
        <v>126</v>
      </c>
      <c r="N16" s="121">
        <v>66</v>
      </c>
      <c r="O16" s="121">
        <v>32</v>
      </c>
      <c r="P16" s="181">
        <f t="shared" si="4"/>
        <v>48.484848484848484</v>
      </c>
      <c r="Q16" s="121">
        <v>259</v>
      </c>
      <c r="R16" s="121">
        <v>222</v>
      </c>
      <c r="S16" s="181">
        <f t="shared" si="5"/>
        <v>85.714285714285722</v>
      </c>
      <c r="T16" s="137">
        <v>585</v>
      </c>
      <c r="U16" s="137">
        <v>495</v>
      </c>
      <c r="V16" s="182">
        <f t="shared" si="6"/>
        <v>84.615384615384627</v>
      </c>
      <c r="W16" s="185">
        <v>201</v>
      </c>
      <c r="X16" s="185">
        <v>74</v>
      </c>
      <c r="Y16" s="181">
        <f t="shared" si="7"/>
        <v>36.815920398009958</v>
      </c>
      <c r="Z16" s="121">
        <v>191</v>
      </c>
      <c r="AA16" s="121">
        <v>70</v>
      </c>
      <c r="AB16" s="181">
        <f t="shared" si="8"/>
        <v>36.649214659685867</v>
      </c>
    </row>
    <row r="17" spans="1:28" s="124" customFormat="1" ht="18" customHeight="1">
      <c r="A17" s="177" t="s">
        <v>67</v>
      </c>
      <c r="B17" s="185">
        <v>443</v>
      </c>
      <c r="C17" s="185">
        <v>423</v>
      </c>
      <c r="D17" s="181">
        <f t="shared" si="0"/>
        <v>95.485327313769758</v>
      </c>
      <c r="E17" s="184">
        <v>346</v>
      </c>
      <c r="F17" s="184">
        <v>350</v>
      </c>
      <c r="G17" s="181">
        <f t="shared" si="1"/>
        <v>101.15606936416185</v>
      </c>
      <c r="H17" s="121">
        <v>144</v>
      </c>
      <c r="I17" s="121">
        <v>131</v>
      </c>
      <c r="J17" s="181">
        <f t="shared" si="2"/>
        <v>90.972222222222229</v>
      </c>
      <c r="K17" s="184">
        <v>71</v>
      </c>
      <c r="L17" s="184">
        <v>42</v>
      </c>
      <c r="M17" s="181">
        <f t="shared" si="3"/>
        <v>59.154929577464792</v>
      </c>
      <c r="N17" s="121">
        <v>108</v>
      </c>
      <c r="O17" s="121">
        <v>103</v>
      </c>
      <c r="P17" s="181" t="s">
        <v>85</v>
      </c>
      <c r="Q17" s="121">
        <v>336</v>
      </c>
      <c r="R17" s="121">
        <v>348</v>
      </c>
      <c r="S17" s="181">
        <f t="shared" si="5"/>
        <v>103.57142857142857</v>
      </c>
      <c r="T17" s="137">
        <v>232</v>
      </c>
      <c r="U17" s="137">
        <v>203</v>
      </c>
      <c r="V17" s="182">
        <f t="shared" si="6"/>
        <v>87.5</v>
      </c>
      <c r="W17" s="185">
        <v>166</v>
      </c>
      <c r="X17" s="185">
        <v>140</v>
      </c>
      <c r="Y17" s="181">
        <f t="shared" si="7"/>
        <v>84.337349397590359</v>
      </c>
      <c r="Z17" s="121">
        <v>145</v>
      </c>
      <c r="AA17" s="121">
        <v>118</v>
      </c>
      <c r="AB17" s="181">
        <f t="shared" si="8"/>
        <v>81.379310344827587</v>
      </c>
    </row>
    <row r="18" spans="1:28" s="124" customFormat="1" ht="18" customHeight="1">
      <c r="A18" s="177" t="s">
        <v>68</v>
      </c>
      <c r="B18" s="185">
        <v>970</v>
      </c>
      <c r="C18" s="185">
        <v>778</v>
      </c>
      <c r="D18" s="181">
        <f t="shared" si="0"/>
        <v>80.206185567010309</v>
      </c>
      <c r="E18" s="184">
        <v>577</v>
      </c>
      <c r="F18" s="184">
        <v>586</v>
      </c>
      <c r="G18" s="181">
        <f t="shared" si="1"/>
        <v>101.55979202772964</v>
      </c>
      <c r="H18" s="121">
        <v>477</v>
      </c>
      <c r="I18" s="121">
        <v>250</v>
      </c>
      <c r="J18" s="181">
        <f t="shared" si="2"/>
        <v>52.410901467505248</v>
      </c>
      <c r="K18" s="184">
        <v>64</v>
      </c>
      <c r="L18" s="184">
        <v>44</v>
      </c>
      <c r="M18" s="181">
        <f t="shared" si="3"/>
        <v>68.75</v>
      </c>
      <c r="N18" s="121">
        <v>183</v>
      </c>
      <c r="O18" s="121">
        <v>176</v>
      </c>
      <c r="P18" s="181">
        <f t="shared" si="4"/>
        <v>96.174863387978135</v>
      </c>
      <c r="Q18" s="121">
        <v>564</v>
      </c>
      <c r="R18" s="121">
        <v>579</v>
      </c>
      <c r="S18" s="181">
        <f t="shared" si="5"/>
        <v>102.65957446808511</v>
      </c>
      <c r="T18" s="137">
        <v>416</v>
      </c>
      <c r="U18" s="137">
        <v>351</v>
      </c>
      <c r="V18" s="182">
        <f t="shared" si="6"/>
        <v>84.375</v>
      </c>
      <c r="W18" s="185">
        <v>346</v>
      </c>
      <c r="X18" s="185">
        <v>254</v>
      </c>
      <c r="Y18" s="181">
        <f t="shared" si="7"/>
        <v>73.410404624277461</v>
      </c>
      <c r="Z18" s="121">
        <v>304</v>
      </c>
      <c r="AA18" s="121">
        <v>230</v>
      </c>
      <c r="AB18" s="181">
        <f t="shared" si="8"/>
        <v>75.65789473684211</v>
      </c>
    </row>
    <row r="19" spans="1:28" s="124" customFormat="1" ht="18" customHeight="1">
      <c r="A19" s="177" t="s">
        <v>69</v>
      </c>
      <c r="B19" s="185">
        <v>713</v>
      </c>
      <c r="C19" s="185">
        <v>599</v>
      </c>
      <c r="D19" s="181">
        <f t="shared" si="0"/>
        <v>84.011220196353435</v>
      </c>
      <c r="E19" s="184">
        <v>467</v>
      </c>
      <c r="F19" s="184">
        <v>421</v>
      </c>
      <c r="G19" s="181">
        <f t="shared" si="1"/>
        <v>90.149892933618844</v>
      </c>
      <c r="H19" s="121">
        <v>313</v>
      </c>
      <c r="I19" s="121">
        <v>257</v>
      </c>
      <c r="J19" s="181">
        <f t="shared" si="2"/>
        <v>82.108626198083073</v>
      </c>
      <c r="K19" s="184">
        <v>110</v>
      </c>
      <c r="L19" s="184">
        <v>97</v>
      </c>
      <c r="M19" s="181">
        <f t="shared" si="3"/>
        <v>88.181818181818173</v>
      </c>
      <c r="N19" s="121">
        <v>184</v>
      </c>
      <c r="O19" s="121">
        <v>102</v>
      </c>
      <c r="P19" s="181">
        <f t="shared" si="4"/>
        <v>55.434782608695649</v>
      </c>
      <c r="Q19" s="121">
        <v>448</v>
      </c>
      <c r="R19" s="121">
        <v>397</v>
      </c>
      <c r="S19" s="181">
        <f t="shared" si="5"/>
        <v>88.616071428571416</v>
      </c>
      <c r="T19" s="137">
        <v>335</v>
      </c>
      <c r="U19" s="137">
        <v>244</v>
      </c>
      <c r="V19" s="182">
        <f t="shared" si="6"/>
        <v>72.835820895522389</v>
      </c>
      <c r="W19" s="185">
        <v>191</v>
      </c>
      <c r="X19" s="185">
        <v>103</v>
      </c>
      <c r="Y19" s="181">
        <f t="shared" si="7"/>
        <v>53.926701570680628</v>
      </c>
      <c r="Z19" s="121">
        <v>181</v>
      </c>
      <c r="AA19" s="121">
        <v>93</v>
      </c>
      <c r="AB19" s="181">
        <f t="shared" si="8"/>
        <v>51.381215469613259</v>
      </c>
    </row>
    <row r="20" spans="1:28" s="124" customFormat="1" ht="18" customHeight="1">
      <c r="A20" s="177" t="s">
        <v>70</v>
      </c>
      <c r="B20" s="185">
        <v>1777</v>
      </c>
      <c r="C20" s="185">
        <v>1737</v>
      </c>
      <c r="D20" s="181">
        <f t="shared" si="0"/>
        <v>97.749015194147447</v>
      </c>
      <c r="E20" s="184">
        <v>1317</v>
      </c>
      <c r="F20" s="184">
        <v>1512</v>
      </c>
      <c r="G20" s="181">
        <f t="shared" si="1"/>
        <v>114.80637813211845</v>
      </c>
      <c r="H20" s="121">
        <v>737</v>
      </c>
      <c r="I20" s="121">
        <v>708</v>
      </c>
      <c r="J20" s="181">
        <f t="shared" si="2"/>
        <v>96.065128900949802</v>
      </c>
      <c r="K20" s="184">
        <v>307</v>
      </c>
      <c r="L20" s="184">
        <v>281</v>
      </c>
      <c r="M20" s="181">
        <f t="shared" si="3"/>
        <v>91.530944625407173</v>
      </c>
      <c r="N20" s="121">
        <v>234</v>
      </c>
      <c r="O20" s="121">
        <v>285</v>
      </c>
      <c r="P20" s="181">
        <f t="shared" si="4"/>
        <v>121.7948717948718</v>
      </c>
      <c r="Q20" s="121">
        <v>1209</v>
      </c>
      <c r="R20" s="121">
        <v>1463</v>
      </c>
      <c r="S20" s="181">
        <f t="shared" si="5"/>
        <v>121.00909842845327</v>
      </c>
      <c r="T20" s="137">
        <v>747</v>
      </c>
      <c r="U20" s="137">
        <v>667</v>
      </c>
      <c r="V20" s="182">
        <f t="shared" si="6"/>
        <v>89.290495314591709</v>
      </c>
      <c r="W20" s="185">
        <v>631</v>
      </c>
      <c r="X20" s="185">
        <v>641</v>
      </c>
      <c r="Y20" s="181">
        <f t="shared" si="7"/>
        <v>101.58478605388274</v>
      </c>
      <c r="Z20" s="121">
        <v>494</v>
      </c>
      <c r="AA20" s="121">
        <v>512</v>
      </c>
      <c r="AB20" s="181">
        <f t="shared" si="8"/>
        <v>103.64372469635627</v>
      </c>
    </row>
    <row r="21" spans="1:28" s="124" customFormat="1" ht="18" customHeight="1">
      <c r="A21" s="177" t="s">
        <v>71</v>
      </c>
      <c r="B21" s="185">
        <v>810</v>
      </c>
      <c r="C21" s="185">
        <v>722</v>
      </c>
      <c r="D21" s="182">
        <f t="shared" si="0"/>
        <v>89.135802469135811</v>
      </c>
      <c r="E21" s="185">
        <v>635</v>
      </c>
      <c r="F21" s="185">
        <v>630</v>
      </c>
      <c r="G21" s="182">
        <f t="shared" si="1"/>
        <v>99.212598425196859</v>
      </c>
      <c r="H21" s="137">
        <v>444</v>
      </c>
      <c r="I21" s="137">
        <v>392</v>
      </c>
      <c r="J21" s="182">
        <f t="shared" si="2"/>
        <v>88.288288288288285</v>
      </c>
      <c r="K21" s="185">
        <v>209</v>
      </c>
      <c r="L21" s="185">
        <v>130</v>
      </c>
      <c r="M21" s="182">
        <f t="shared" si="3"/>
        <v>62.200956937799049</v>
      </c>
      <c r="N21" s="137">
        <v>217</v>
      </c>
      <c r="O21" s="137">
        <v>118</v>
      </c>
      <c r="P21" s="182">
        <f t="shared" si="4"/>
        <v>54.377880184331801</v>
      </c>
      <c r="Q21" s="137">
        <v>583</v>
      </c>
      <c r="R21" s="137">
        <v>604</v>
      </c>
      <c r="S21" s="182">
        <f t="shared" si="5"/>
        <v>103.60205831903944</v>
      </c>
      <c r="T21" s="137">
        <v>276</v>
      </c>
      <c r="U21" s="137">
        <v>185</v>
      </c>
      <c r="V21" s="182">
        <f t="shared" si="6"/>
        <v>67.028985507246375</v>
      </c>
      <c r="W21" s="185">
        <v>204</v>
      </c>
      <c r="X21" s="185">
        <v>173</v>
      </c>
      <c r="Y21" s="182">
        <f t="shared" si="7"/>
        <v>84.803921568627445</v>
      </c>
      <c r="Z21" s="137">
        <v>193</v>
      </c>
      <c r="AA21" s="137">
        <v>161</v>
      </c>
      <c r="AB21" s="182">
        <f t="shared" si="8"/>
        <v>83.419689119170982</v>
      </c>
    </row>
    <row r="22" spans="1:28" s="124" customFormat="1" ht="18" customHeight="1">
      <c r="A22" s="177" t="s">
        <v>72</v>
      </c>
      <c r="B22" s="185">
        <v>211</v>
      </c>
      <c r="C22" s="185">
        <v>548</v>
      </c>
      <c r="D22" s="181">
        <f t="shared" si="0"/>
        <v>259.71563981042658</v>
      </c>
      <c r="E22" s="184">
        <v>159</v>
      </c>
      <c r="F22" s="184">
        <v>379</v>
      </c>
      <c r="G22" s="181">
        <f t="shared" si="1"/>
        <v>238.36477987421384</v>
      </c>
      <c r="H22" s="121">
        <v>64</v>
      </c>
      <c r="I22" s="121">
        <v>117</v>
      </c>
      <c r="J22" s="181">
        <f t="shared" si="2"/>
        <v>182.8125</v>
      </c>
      <c r="K22" s="184">
        <v>33</v>
      </c>
      <c r="L22" s="184">
        <v>60</v>
      </c>
      <c r="M22" s="181">
        <f t="shared" si="3"/>
        <v>181.81818181818181</v>
      </c>
      <c r="N22" s="121">
        <v>8</v>
      </c>
      <c r="O22" s="121">
        <v>26</v>
      </c>
      <c r="P22" s="181">
        <f t="shared" si="4"/>
        <v>325</v>
      </c>
      <c r="Q22" s="121">
        <v>142</v>
      </c>
      <c r="R22" s="121">
        <v>345</v>
      </c>
      <c r="S22" s="181">
        <f t="shared" si="5"/>
        <v>242.95774647887325</v>
      </c>
      <c r="T22" s="137">
        <v>125</v>
      </c>
      <c r="U22" s="137">
        <v>310</v>
      </c>
      <c r="V22" s="182">
        <f t="shared" si="6"/>
        <v>248</v>
      </c>
      <c r="W22" s="185">
        <v>74</v>
      </c>
      <c r="X22" s="185">
        <v>141</v>
      </c>
      <c r="Y22" s="181">
        <f t="shared" si="7"/>
        <v>190.54054054054055</v>
      </c>
      <c r="Z22" s="121">
        <v>54</v>
      </c>
      <c r="AA22" s="121">
        <v>113</v>
      </c>
      <c r="AB22" s="181">
        <f t="shared" si="8"/>
        <v>209.25925925925924</v>
      </c>
    </row>
    <row r="23" spans="1:28" s="124" customFormat="1" ht="18" customHeight="1">
      <c r="A23" s="177" t="s">
        <v>73</v>
      </c>
      <c r="B23" s="185">
        <v>859</v>
      </c>
      <c r="C23" s="185">
        <v>989</v>
      </c>
      <c r="D23" s="181">
        <f t="shared" si="0"/>
        <v>115.13387660069849</v>
      </c>
      <c r="E23" s="184">
        <v>692</v>
      </c>
      <c r="F23" s="184">
        <v>775</v>
      </c>
      <c r="G23" s="181">
        <f t="shared" si="1"/>
        <v>111.99421965317919</v>
      </c>
      <c r="H23" s="121">
        <v>253</v>
      </c>
      <c r="I23" s="121">
        <v>300</v>
      </c>
      <c r="J23" s="181">
        <f t="shared" si="2"/>
        <v>118.57707509881423</v>
      </c>
      <c r="K23" s="184">
        <v>171</v>
      </c>
      <c r="L23" s="184">
        <v>186</v>
      </c>
      <c r="M23" s="181">
        <f t="shared" si="3"/>
        <v>108.77192982456141</v>
      </c>
      <c r="N23" s="121">
        <v>192</v>
      </c>
      <c r="O23" s="121">
        <v>97</v>
      </c>
      <c r="P23" s="181">
        <f t="shared" si="4"/>
        <v>50.520833333333336</v>
      </c>
      <c r="Q23" s="121">
        <v>548</v>
      </c>
      <c r="R23" s="121">
        <v>745</v>
      </c>
      <c r="S23" s="181">
        <f t="shared" si="5"/>
        <v>135.94890510948903</v>
      </c>
      <c r="T23" s="137">
        <v>521</v>
      </c>
      <c r="U23" s="137">
        <v>450</v>
      </c>
      <c r="V23" s="182">
        <f t="shared" si="6"/>
        <v>86.372360844529751</v>
      </c>
      <c r="W23" s="185">
        <v>367</v>
      </c>
      <c r="X23" s="185">
        <v>259</v>
      </c>
      <c r="Y23" s="181">
        <f t="shared" si="7"/>
        <v>70.572207084468673</v>
      </c>
      <c r="Z23" s="121">
        <v>329</v>
      </c>
      <c r="AA23" s="121">
        <v>229</v>
      </c>
      <c r="AB23" s="181">
        <f t="shared" si="8"/>
        <v>69.6048632218845</v>
      </c>
    </row>
    <row r="24" spans="1:28" s="124" customFormat="1" ht="18" customHeight="1">
      <c r="A24" s="177" t="s">
        <v>74</v>
      </c>
      <c r="B24" s="185">
        <v>1512</v>
      </c>
      <c r="C24" s="185">
        <v>1590</v>
      </c>
      <c r="D24" s="181">
        <f t="shared" si="0"/>
        <v>105.15873015873017</v>
      </c>
      <c r="E24" s="184">
        <v>567</v>
      </c>
      <c r="F24" s="184">
        <v>616</v>
      </c>
      <c r="G24" s="181">
        <f t="shared" si="1"/>
        <v>108.64197530864197</v>
      </c>
      <c r="H24" s="121">
        <v>352</v>
      </c>
      <c r="I24" s="121">
        <v>353</v>
      </c>
      <c r="J24" s="181">
        <f t="shared" si="2"/>
        <v>100.28409090909091</v>
      </c>
      <c r="K24" s="184">
        <v>91</v>
      </c>
      <c r="L24" s="184">
        <v>108</v>
      </c>
      <c r="M24" s="181">
        <f t="shared" si="3"/>
        <v>118.68131868131867</v>
      </c>
      <c r="N24" s="121">
        <v>108</v>
      </c>
      <c r="O24" s="121">
        <v>82</v>
      </c>
      <c r="P24" s="181">
        <f t="shared" si="4"/>
        <v>75.925925925925924</v>
      </c>
      <c r="Q24" s="121">
        <v>523</v>
      </c>
      <c r="R24" s="121">
        <v>595</v>
      </c>
      <c r="S24" s="181">
        <f t="shared" si="5"/>
        <v>113.76673040152963</v>
      </c>
      <c r="T24" s="137">
        <v>1175</v>
      </c>
      <c r="U24" s="137">
        <v>1178</v>
      </c>
      <c r="V24" s="182">
        <f t="shared" si="6"/>
        <v>100.25531914893617</v>
      </c>
      <c r="W24" s="185">
        <v>239</v>
      </c>
      <c r="X24" s="185">
        <v>206</v>
      </c>
      <c r="Y24" s="181">
        <f t="shared" si="7"/>
        <v>86.192468619246853</v>
      </c>
      <c r="Z24" s="121">
        <v>192</v>
      </c>
      <c r="AA24" s="121">
        <v>183</v>
      </c>
      <c r="AB24" s="181">
        <f t="shared" si="8"/>
        <v>95.3125</v>
      </c>
    </row>
    <row r="25" spans="1:28" s="124" customFormat="1" ht="18" customHeight="1">
      <c r="A25" s="177" t="s">
        <v>75</v>
      </c>
      <c r="B25" s="185">
        <v>1789</v>
      </c>
      <c r="C25" s="185">
        <v>1908</v>
      </c>
      <c r="D25" s="181">
        <f t="shared" si="0"/>
        <v>106.65176076020123</v>
      </c>
      <c r="E25" s="184">
        <v>1479</v>
      </c>
      <c r="F25" s="184">
        <v>1636</v>
      </c>
      <c r="G25" s="181">
        <f t="shared" si="1"/>
        <v>110.61528059499662</v>
      </c>
      <c r="H25" s="121">
        <v>774</v>
      </c>
      <c r="I25" s="121">
        <v>829</v>
      </c>
      <c r="J25" s="181">
        <f t="shared" si="2"/>
        <v>107.10594315245477</v>
      </c>
      <c r="K25" s="184">
        <v>380</v>
      </c>
      <c r="L25" s="184">
        <v>402</v>
      </c>
      <c r="M25" s="181">
        <f t="shared" si="3"/>
        <v>105.78947368421053</v>
      </c>
      <c r="N25" s="121">
        <v>474</v>
      </c>
      <c r="O25" s="121">
        <v>427</v>
      </c>
      <c r="P25" s="181">
        <f t="shared" si="4"/>
        <v>90.084388185654007</v>
      </c>
      <c r="Q25" s="121">
        <v>1433</v>
      </c>
      <c r="R25" s="121">
        <v>1590</v>
      </c>
      <c r="S25" s="181">
        <f t="shared" si="5"/>
        <v>110.95603628750872</v>
      </c>
      <c r="T25" s="137">
        <v>654</v>
      </c>
      <c r="U25" s="137">
        <v>689</v>
      </c>
      <c r="V25" s="182">
        <f t="shared" si="6"/>
        <v>105.35168195718654</v>
      </c>
      <c r="W25" s="185">
        <v>564</v>
      </c>
      <c r="X25" s="185">
        <v>494</v>
      </c>
      <c r="Y25" s="181">
        <f t="shared" si="7"/>
        <v>87.588652482269509</v>
      </c>
      <c r="Z25" s="121">
        <v>492</v>
      </c>
      <c r="AA25" s="121">
        <v>430</v>
      </c>
      <c r="AB25" s="181">
        <f t="shared" si="8"/>
        <v>87.398373983739845</v>
      </c>
    </row>
    <row r="26" spans="1:28" s="124" customFormat="1" ht="18" customHeight="1">
      <c r="A26" s="177" t="s">
        <v>76</v>
      </c>
      <c r="B26" s="185">
        <v>2590</v>
      </c>
      <c r="C26" s="185">
        <v>4648</v>
      </c>
      <c r="D26" s="181">
        <f t="shared" si="0"/>
        <v>179.45945945945948</v>
      </c>
      <c r="E26" s="184">
        <v>2116</v>
      </c>
      <c r="F26" s="184">
        <v>3976</v>
      </c>
      <c r="G26" s="181">
        <f t="shared" si="1"/>
        <v>187.90170132325142</v>
      </c>
      <c r="H26" s="121">
        <v>893</v>
      </c>
      <c r="I26" s="121">
        <v>1219</v>
      </c>
      <c r="J26" s="181">
        <f t="shared" si="2"/>
        <v>136.50615901455768</v>
      </c>
      <c r="K26" s="184">
        <v>374</v>
      </c>
      <c r="L26" s="184">
        <v>474</v>
      </c>
      <c r="M26" s="181">
        <f t="shared" si="3"/>
        <v>126.7379679144385</v>
      </c>
      <c r="N26" s="121">
        <v>362</v>
      </c>
      <c r="O26" s="121">
        <v>258</v>
      </c>
      <c r="P26" s="181">
        <f t="shared" si="4"/>
        <v>71.270718232044203</v>
      </c>
      <c r="Q26" s="121">
        <v>1984</v>
      </c>
      <c r="R26" s="121">
        <v>3679</v>
      </c>
      <c r="S26" s="181">
        <f t="shared" si="5"/>
        <v>185.43346774193549</v>
      </c>
      <c r="T26" s="137">
        <v>1371</v>
      </c>
      <c r="U26" s="137">
        <v>2029</v>
      </c>
      <c r="V26" s="182">
        <f t="shared" si="6"/>
        <v>147.99416484318016</v>
      </c>
      <c r="W26" s="185">
        <v>1024</v>
      </c>
      <c r="X26" s="185">
        <v>1582</v>
      </c>
      <c r="Y26" s="181">
        <f t="shared" si="7"/>
        <v>154.4921875</v>
      </c>
      <c r="Z26" s="121">
        <v>812</v>
      </c>
      <c r="AA26" s="121">
        <v>1310</v>
      </c>
      <c r="AB26" s="181">
        <f t="shared" si="8"/>
        <v>161.33004926108376</v>
      </c>
    </row>
    <row r="27" spans="1:28" s="124" customFormat="1" ht="18" customHeight="1">
      <c r="A27" s="177" t="s">
        <v>77</v>
      </c>
      <c r="B27" s="185">
        <v>91</v>
      </c>
      <c r="C27" s="185">
        <v>122</v>
      </c>
      <c r="D27" s="181">
        <f t="shared" si="0"/>
        <v>134.06593406593407</v>
      </c>
      <c r="E27" s="184">
        <v>27</v>
      </c>
      <c r="F27" s="184">
        <v>36</v>
      </c>
      <c r="G27" s="181">
        <f t="shared" si="1"/>
        <v>133.33333333333331</v>
      </c>
      <c r="H27" s="121">
        <v>9</v>
      </c>
      <c r="I27" s="121">
        <v>14</v>
      </c>
      <c r="J27" s="181">
        <f t="shared" si="2"/>
        <v>155.55555555555557</v>
      </c>
      <c r="K27" s="184">
        <v>5</v>
      </c>
      <c r="L27" s="184">
        <v>3</v>
      </c>
      <c r="M27" s="181">
        <f t="shared" si="3"/>
        <v>60</v>
      </c>
      <c r="N27" s="121">
        <v>2</v>
      </c>
      <c r="O27" s="121">
        <v>1</v>
      </c>
      <c r="P27" s="181" t="s">
        <v>85</v>
      </c>
      <c r="Q27" s="121">
        <v>22</v>
      </c>
      <c r="R27" s="121">
        <v>35</v>
      </c>
      <c r="S27" s="181">
        <f t="shared" si="5"/>
        <v>159.09090909090909</v>
      </c>
      <c r="T27" s="137">
        <v>82</v>
      </c>
      <c r="U27" s="137">
        <v>94</v>
      </c>
      <c r="V27" s="182">
        <f t="shared" si="6"/>
        <v>114.63414634146342</v>
      </c>
      <c r="W27" s="185">
        <v>19</v>
      </c>
      <c r="X27" s="185">
        <v>13</v>
      </c>
      <c r="Y27" s="181">
        <f t="shared" si="7"/>
        <v>68.421052631578945</v>
      </c>
      <c r="Z27" s="121">
        <v>16</v>
      </c>
      <c r="AA27" s="121">
        <v>9</v>
      </c>
      <c r="AB27" s="181">
        <f t="shared" si="8"/>
        <v>56.25</v>
      </c>
    </row>
    <row r="28" spans="1:28" s="124" customFormat="1" ht="18" customHeight="1">
      <c r="A28" s="177" t="s">
        <v>78</v>
      </c>
      <c r="B28" s="185">
        <v>557</v>
      </c>
      <c r="C28" s="185">
        <v>604</v>
      </c>
      <c r="D28" s="181">
        <f t="shared" si="0"/>
        <v>108.43806104129263</v>
      </c>
      <c r="E28" s="184">
        <v>454</v>
      </c>
      <c r="F28" s="184">
        <v>497</v>
      </c>
      <c r="G28" s="181">
        <f t="shared" si="1"/>
        <v>109.47136563876651</v>
      </c>
      <c r="H28" s="121">
        <v>200</v>
      </c>
      <c r="I28" s="121">
        <v>177</v>
      </c>
      <c r="J28" s="181">
        <f t="shared" si="2"/>
        <v>88.5</v>
      </c>
      <c r="K28" s="184">
        <v>85</v>
      </c>
      <c r="L28" s="184">
        <v>78</v>
      </c>
      <c r="M28" s="181">
        <f t="shared" si="3"/>
        <v>91.764705882352942</v>
      </c>
      <c r="N28" s="121">
        <v>26</v>
      </c>
      <c r="O28" s="121">
        <v>15</v>
      </c>
      <c r="P28" s="181">
        <f t="shared" si="4"/>
        <v>57.692307692307693</v>
      </c>
      <c r="Q28" s="121">
        <v>404</v>
      </c>
      <c r="R28" s="121">
        <v>478</v>
      </c>
      <c r="S28" s="181">
        <f t="shared" si="5"/>
        <v>118.31683168316832</v>
      </c>
      <c r="T28" s="137">
        <v>299</v>
      </c>
      <c r="U28" s="137">
        <v>260</v>
      </c>
      <c r="V28" s="182">
        <f t="shared" si="6"/>
        <v>86.956521739130423</v>
      </c>
      <c r="W28" s="185">
        <v>220</v>
      </c>
      <c r="X28" s="185">
        <v>173</v>
      </c>
      <c r="Y28" s="181">
        <f t="shared" si="7"/>
        <v>78.636363636363626</v>
      </c>
      <c r="Z28" s="121">
        <v>191</v>
      </c>
      <c r="AA28" s="121">
        <v>147</v>
      </c>
      <c r="AB28" s="181">
        <f t="shared" si="8"/>
        <v>76.96335078534031</v>
      </c>
    </row>
    <row r="29" spans="1:28" s="124" customFormat="1" ht="18" customHeight="1">
      <c r="A29" s="177" t="s">
        <v>79</v>
      </c>
      <c r="B29" s="185">
        <v>1212</v>
      </c>
      <c r="C29" s="185">
        <v>1091</v>
      </c>
      <c r="D29" s="181">
        <f t="shared" si="0"/>
        <v>90.016501650165026</v>
      </c>
      <c r="E29" s="184">
        <v>947</v>
      </c>
      <c r="F29" s="184">
        <v>926</v>
      </c>
      <c r="G29" s="181">
        <f t="shared" si="1"/>
        <v>97.782470960929246</v>
      </c>
      <c r="H29" s="121">
        <v>365</v>
      </c>
      <c r="I29" s="121">
        <v>308</v>
      </c>
      <c r="J29" s="181">
        <f t="shared" si="2"/>
        <v>84.38356164383562</v>
      </c>
      <c r="K29" s="184">
        <v>131</v>
      </c>
      <c r="L29" s="184">
        <v>127</v>
      </c>
      <c r="M29" s="181">
        <f t="shared" si="3"/>
        <v>96.946564885496173</v>
      </c>
      <c r="N29" s="121">
        <v>261</v>
      </c>
      <c r="O29" s="121">
        <v>156</v>
      </c>
      <c r="P29" s="181">
        <f t="shared" si="4"/>
        <v>59.770114942528735</v>
      </c>
      <c r="Q29" s="121">
        <v>760</v>
      </c>
      <c r="R29" s="121">
        <v>908</v>
      </c>
      <c r="S29" s="181">
        <f t="shared" si="5"/>
        <v>119.47368421052632</v>
      </c>
      <c r="T29" s="137">
        <v>624</v>
      </c>
      <c r="U29" s="137">
        <v>497</v>
      </c>
      <c r="V29" s="182">
        <f t="shared" si="6"/>
        <v>79.647435897435898</v>
      </c>
      <c r="W29" s="185">
        <v>507</v>
      </c>
      <c r="X29" s="185">
        <v>391</v>
      </c>
      <c r="Y29" s="181">
        <f t="shared" si="7"/>
        <v>77.120315581854044</v>
      </c>
      <c r="Z29" s="121">
        <v>358</v>
      </c>
      <c r="AA29" s="121">
        <v>267</v>
      </c>
      <c r="AB29" s="181">
        <f t="shared" si="8"/>
        <v>74.581005586592184</v>
      </c>
    </row>
    <row r="30" spans="1:28" ht="18" customHeight="1">
      <c r="A30" s="177" t="s">
        <v>80</v>
      </c>
      <c r="B30" s="185">
        <v>220</v>
      </c>
      <c r="C30" s="185">
        <v>228</v>
      </c>
      <c r="D30" s="181">
        <f t="shared" si="0"/>
        <v>103.63636363636363</v>
      </c>
      <c r="E30" s="184">
        <v>121</v>
      </c>
      <c r="F30" s="184">
        <v>108</v>
      </c>
      <c r="G30" s="181">
        <f t="shared" si="1"/>
        <v>89.256198347107443</v>
      </c>
      <c r="H30" s="121">
        <v>93</v>
      </c>
      <c r="I30" s="121">
        <v>75</v>
      </c>
      <c r="J30" s="181">
        <f t="shared" si="2"/>
        <v>80.645161290322577</v>
      </c>
      <c r="K30" s="184">
        <v>58</v>
      </c>
      <c r="L30" s="184">
        <v>46</v>
      </c>
      <c r="M30" s="181">
        <f t="shared" si="3"/>
        <v>79.310344827586206</v>
      </c>
      <c r="N30" s="121">
        <v>58</v>
      </c>
      <c r="O30" s="121">
        <v>38</v>
      </c>
      <c r="P30" s="181">
        <f t="shared" si="4"/>
        <v>65.517241379310349</v>
      </c>
      <c r="Q30" s="121">
        <v>120</v>
      </c>
      <c r="R30" s="121">
        <v>108</v>
      </c>
      <c r="S30" s="181">
        <f t="shared" si="5"/>
        <v>90</v>
      </c>
      <c r="T30" s="137">
        <v>137</v>
      </c>
      <c r="U30" s="137">
        <v>147</v>
      </c>
      <c r="V30" s="182">
        <f t="shared" si="6"/>
        <v>107.2992700729927</v>
      </c>
      <c r="W30" s="185">
        <v>39</v>
      </c>
      <c r="X30" s="185">
        <v>27</v>
      </c>
      <c r="Y30" s="181">
        <f t="shared" si="7"/>
        <v>69.230769230769226</v>
      </c>
      <c r="Z30" s="121">
        <v>37</v>
      </c>
      <c r="AA30" s="121">
        <v>26</v>
      </c>
      <c r="AB30" s="181">
        <f t="shared" si="8"/>
        <v>70.270270270270274</v>
      </c>
    </row>
    <row r="31" spans="1:28" ht="18" customHeight="1">
      <c r="A31" s="178" t="s">
        <v>81</v>
      </c>
      <c r="B31" s="185">
        <v>994</v>
      </c>
      <c r="C31" s="185">
        <v>1113</v>
      </c>
      <c r="D31" s="181">
        <f t="shared" si="0"/>
        <v>111.9718309859155</v>
      </c>
      <c r="E31" s="184">
        <v>369</v>
      </c>
      <c r="F31" s="184">
        <v>434</v>
      </c>
      <c r="G31" s="181">
        <f t="shared" si="1"/>
        <v>117.61517615176152</v>
      </c>
      <c r="H31" s="121">
        <v>341</v>
      </c>
      <c r="I31" s="121">
        <v>322</v>
      </c>
      <c r="J31" s="181">
        <f t="shared" si="2"/>
        <v>94.428152492668616</v>
      </c>
      <c r="K31" s="184">
        <v>158</v>
      </c>
      <c r="L31" s="184">
        <v>138</v>
      </c>
      <c r="M31" s="181">
        <f t="shared" si="3"/>
        <v>87.341772151898724</v>
      </c>
      <c r="N31" s="121">
        <v>130</v>
      </c>
      <c r="O31" s="121">
        <v>177</v>
      </c>
      <c r="P31" s="181">
        <f t="shared" si="4"/>
        <v>136.15384615384616</v>
      </c>
      <c r="Q31" s="121">
        <v>347</v>
      </c>
      <c r="R31" s="121">
        <v>428</v>
      </c>
      <c r="S31" s="181">
        <f t="shared" si="5"/>
        <v>123.342939481268</v>
      </c>
      <c r="T31" s="137">
        <v>680</v>
      </c>
      <c r="U31" s="137">
        <v>718</v>
      </c>
      <c r="V31" s="182">
        <f t="shared" si="6"/>
        <v>105.58823529411765</v>
      </c>
      <c r="W31" s="185">
        <v>72</v>
      </c>
      <c r="X31" s="185">
        <v>80</v>
      </c>
      <c r="Y31" s="181">
        <f t="shared" si="7"/>
        <v>111.11111111111111</v>
      </c>
      <c r="Z31" s="121">
        <v>63</v>
      </c>
      <c r="AA31" s="121">
        <v>69</v>
      </c>
      <c r="AB31" s="181">
        <f t="shared" si="8"/>
        <v>109.52380952380952</v>
      </c>
    </row>
    <row r="32" spans="1:28" ht="18" customHeight="1">
      <c r="A32" s="179" t="s">
        <v>82</v>
      </c>
      <c r="B32" s="185">
        <v>1548</v>
      </c>
      <c r="C32" s="185">
        <v>2091</v>
      </c>
      <c r="D32" s="181">
        <f t="shared" si="0"/>
        <v>135.07751937984494</v>
      </c>
      <c r="E32" s="184">
        <v>429</v>
      </c>
      <c r="F32" s="184">
        <v>541</v>
      </c>
      <c r="G32" s="181">
        <f t="shared" si="1"/>
        <v>126.10722610722611</v>
      </c>
      <c r="H32" s="121">
        <v>187</v>
      </c>
      <c r="I32" s="121">
        <v>148</v>
      </c>
      <c r="J32" s="181">
        <f t="shared" si="2"/>
        <v>79.144385026737964</v>
      </c>
      <c r="K32" s="184">
        <v>65</v>
      </c>
      <c r="L32" s="184">
        <v>56</v>
      </c>
      <c r="M32" s="181">
        <f t="shared" si="3"/>
        <v>86.153846153846146</v>
      </c>
      <c r="N32" s="121">
        <v>71</v>
      </c>
      <c r="O32" s="121">
        <v>62</v>
      </c>
      <c r="P32" s="181">
        <f t="shared" si="4"/>
        <v>87.323943661971839</v>
      </c>
      <c r="Q32" s="121">
        <v>407</v>
      </c>
      <c r="R32" s="121">
        <v>507</v>
      </c>
      <c r="S32" s="181">
        <f t="shared" si="5"/>
        <v>124.57002457002456</v>
      </c>
      <c r="T32" s="137">
        <v>1359</v>
      </c>
      <c r="U32" s="137">
        <v>1693</v>
      </c>
      <c r="V32" s="182">
        <f t="shared" si="6"/>
        <v>124.57689477557027</v>
      </c>
      <c r="W32" s="185">
        <v>271</v>
      </c>
      <c r="X32" s="185">
        <v>180</v>
      </c>
      <c r="Y32" s="181">
        <f t="shared" si="7"/>
        <v>66.420664206642073</v>
      </c>
      <c r="Z32" s="121">
        <v>240</v>
      </c>
      <c r="AA32" s="121">
        <v>143</v>
      </c>
      <c r="AB32" s="181">
        <f t="shared" si="8"/>
        <v>59.583333333333336</v>
      </c>
    </row>
    <row r="33" spans="1:28" ht="18" customHeight="1">
      <c r="A33" s="179" t="s">
        <v>83</v>
      </c>
      <c r="B33" s="185">
        <v>488</v>
      </c>
      <c r="C33" s="185">
        <v>607</v>
      </c>
      <c r="D33" s="181">
        <f t="shared" si="0"/>
        <v>124.38524590163935</v>
      </c>
      <c r="E33" s="184">
        <v>380</v>
      </c>
      <c r="F33" s="184">
        <v>510</v>
      </c>
      <c r="G33" s="181">
        <f t="shared" si="1"/>
        <v>134.21052631578948</v>
      </c>
      <c r="H33" s="121">
        <v>150</v>
      </c>
      <c r="I33" s="121">
        <v>175</v>
      </c>
      <c r="J33" s="181">
        <f t="shared" si="2"/>
        <v>116.66666666666667</v>
      </c>
      <c r="K33" s="184">
        <v>67</v>
      </c>
      <c r="L33" s="184">
        <v>79</v>
      </c>
      <c r="M33" s="181">
        <f t="shared" si="3"/>
        <v>117.91044776119402</v>
      </c>
      <c r="N33" s="121">
        <v>83</v>
      </c>
      <c r="O33" s="121">
        <v>96</v>
      </c>
      <c r="P33" s="181" t="s">
        <v>85</v>
      </c>
      <c r="Q33" s="121">
        <v>378</v>
      </c>
      <c r="R33" s="121">
        <v>505</v>
      </c>
      <c r="S33" s="181">
        <f t="shared" si="5"/>
        <v>133.59788359788359</v>
      </c>
      <c r="T33" s="137">
        <v>278</v>
      </c>
      <c r="U33" s="137">
        <v>224</v>
      </c>
      <c r="V33" s="182">
        <f t="shared" si="6"/>
        <v>80.575539568345334</v>
      </c>
      <c r="W33" s="185">
        <v>238</v>
      </c>
      <c r="X33" s="185">
        <v>183</v>
      </c>
      <c r="Y33" s="181">
        <f t="shared" si="7"/>
        <v>76.890756302521012</v>
      </c>
      <c r="Z33" s="121">
        <v>212</v>
      </c>
      <c r="AA33" s="121">
        <v>161</v>
      </c>
      <c r="AB33" s="181">
        <f t="shared" si="8"/>
        <v>75.943396226415089</v>
      </c>
    </row>
    <row r="34" spans="1:28" ht="18" customHeight="1">
      <c r="A34" s="178" t="s">
        <v>84</v>
      </c>
      <c r="B34" s="185">
        <v>1290</v>
      </c>
      <c r="C34" s="185">
        <v>2260</v>
      </c>
      <c r="D34" s="181">
        <f t="shared" si="0"/>
        <v>175.19379844961239</v>
      </c>
      <c r="E34" s="184">
        <v>677</v>
      </c>
      <c r="F34" s="184">
        <v>1049</v>
      </c>
      <c r="G34" s="181">
        <f t="shared" si="1"/>
        <v>154.94830132939438</v>
      </c>
      <c r="H34" s="121">
        <v>444</v>
      </c>
      <c r="I34" s="121">
        <v>589</v>
      </c>
      <c r="J34" s="181">
        <f t="shared" si="2"/>
        <v>132.65765765765764</v>
      </c>
      <c r="K34" s="184">
        <v>166</v>
      </c>
      <c r="L34" s="184">
        <v>166</v>
      </c>
      <c r="M34" s="181">
        <f t="shared" si="3"/>
        <v>100</v>
      </c>
      <c r="N34" s="121">
        <v>188</v>
      </c>
      <c r="O34" s="121">
        <v>151</v>
      </c>
      <c r="P34" s="181">
        <f t="shared" si="4"/>
        <v>80.319148936170222</v>
      </c>
      <c r="Q34" s="121">
        <v>575</v>
      </c>
      <c r="R34" s="121">
        <v>1037</v>
      </c>
      <c r="S34" s="181">
        <f t="shared" si="5"/>
        <v>180.34782608695653</v>
      </c>
      <c r="T34" s="137">
        <v>842</v>
      </c>
      <c r="U34" s="137">
        <v>1476</v>
      </c>
      <c r="V34" s="182">
        <f t="shared" si="6"/>
        <v>175.29691211401425</v>
      </c>
      <c r="W34" s="185">
        <v>232</v>
      </c>
      <c r="X34" s="185">
        <v>339</v>
      </c>
      <c r="Y34" s="181">
        <f t="shared" si="7"/>
        <v>146.12068965517241</v>
      </c>
      <c r="Z34" s="121">
        <v>212</v>
      </c>
      <c r="AA34" s="121">
        <v>313</v>
      </c>
      <c r="AB34" s="181">
        <f t="shared" si="8"/>
        <v>147.64150943396226</v>
      </c>
    </row>
    <row r="35" spans="1:28">
      <c r="Z35" s="124"/>
      <c r="AA35" s="124"/>
      <c r="AB35" s="124"/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 vertic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3"/>
  <sheetViews>
    <sheetView view="pageBreakPreview" zoomScale="90" zoomScaleNormal="75" zoomScaleSheetLayoutView="90" workbookViewId="0">
      <pane xSplit="1" ySplit="6" topLeftCell="B7" activePane="bottomRight" state="frozen"/>
      <selection activeCell="B11" sqref="B11"/>
      <selection pane="topRight" activeCell="B11" sqref="B11"/>
      <selection pane="bottomLeft" activeCell="B11" sqref="B11"/>
      <selection pane="bottomRight" activeCell="A35" sqref="A35:XFD38"/>
    </sheetView>
  </sheetViews>
  <sheetFormatPr defaultRowHeight="14.25"/>
  <cols>
    <col min="1" max="1" width="18.28515625" style="60" customWidth="1"/>
    <col min="2" max="2" width="11" style="60" customWidth="1"/>
    <col min="3" max="3" width="9.85546875" style="60" customWidth="1"/>
    <col min="4" max="4" width="8.28515625" style="60" customWidth="1"/>
    <col min="5" max="6" width="11.7109375" style="60" customWidth="1"/>
    <col min="7" max="7" width="7.42578125" style="60" customWidth="1"/>
    <col min="8" max="8" width="11.85546875" style="60" customWidth="1"/>
    <col min="9" max="9" width="11" style="60" customWidth="1"/>
    <col min="10" max="10" width="7.42578125" style="60" customWidth="1"/>
    <col min="11" max="12" width="9.42578125" style="60" customWidth="1"/>
    <col min="13" max="13" width="9" style="60" customWidth="1"/>
    <col min="14" max="14" width="10" style="60" customWidth="1"/>
    <col min="15" max="15" width="9.140625" style="60" customWidth="1"/>
    <col min="16" max="16" width="8.140625" style="60" customWidth="1"/>
    <col min="17" max="18" width="9.5703125" style="60" customWidth="1"/>
    <col min="19" max="19" width="8.140625" style="60" customWidth="1"/>
    <col min="20" max="20" width="10.5703125" style="60" customWidth="1"/>
    <col min="21" max="21" width="10.7109375" style="60" customWidth="1"/>
    <col min="22" max="22" width="8.140625" style="60" customWidth="1"/>
    <col min="23" max="23" width="8.28515625" style="60" customWidth="1"/>
    <col min="24" max="24" width="8.42578125" style="60" customWidth="1"/>
    <col min="25" max="25" width="8.28515625" style="60" customWidth="1"/>
    <col min="26" max="16384" width="9.140625" style="60"/>
  </cols>
  <sheetData>
    <row r="1" spans="1:32" s="36" customFormat="1" ht="56.25" customHeight="1">
      <c r="B1" s="283" t="s">
        <v>119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35"/>
      <c r="O1" s="35"/>
      <c r="P1" s="35"/>
      <c r="Q1" s="35"/>
      <c r="R1" s="35"/>
      <c r="S1" s="35"/>
      <c r="T1" s="35"/>
      <c r="U1" s="35"/>
      <c r="V1" s="35"/>
      <c r="W1" s="35"/>
      <c r="X1" s="277"/>
      <c r="Y1" s="277"/>
      <c r="Z1" s="139"/>
      <c r="AB1" s="175" t="s">
        <v>34</v>
      </c>
    </row>
    <row r="2" spans="1:32" s="39" customFormat="1" ht="19.5" customHeight="1">
      <c r="A2" s="37"/>
      <c r="B2" s="37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156" t="s">
        <v>15</v>
      </c>
      <c r="N2" s="156"/>
      <c r="O2" s="37"/>
      <c r="P2" s="37"/>
      <c r="Q2" s="38"/>
      <c r="R2" s="38"/>
      <c r="S2" s="38"/>
      <c r="T2" s="38"/>
      <c r="U2" s="38"/>
      <c r="V2" s="38"/>
      <c r="X2" s="284"/>
      <c r="Y2" s="284"/>
      <c r="Z2" s="276" t="s">
        <v>15</v>
      </c>
      <c r="AA2" s="276"/>
    </row>
    <row r="3" spans="1:32" s="41" customFormat="1" ht="67.5" customHeight="1">
      <c r="A3" s="285"/>
      <c r="B3" s="273" t="s">
        <v>44</v>
      </c>
      <c r="C3" s="273"/>
      <c r="D3" s="273"/>
      <c r="E3" s="273" t="s">
        <v>45</v>
      </c>
      <c r="F3" s="273"/>
      <c r="G3" s="273"/>
      <c r="H3" s="273" t="s">
        <v>31</v>
      </c>
      <c r="I3" s="273"/>
      <c r="J3" s="273"/>
      <c r="K3" s="273" t="s">
        <v>22</v>
      </c>
      <c r="L3" s="273"/>
      <c r="M3" s="273"/>
      <c r="N3" s="273" t="s">
        <v>23</v>
      </c>
      <c r="O3" s="273"/>
      <c r="P3" s="273"/>
      <c r="Q3" s="278" t="s">
        <v>21</v>
      </c>
      <c r="R3" s="279"/>
      <c r="S3" s="280"/>
      <c r="T3" s="273" t="s">
        <v>40</v>
      </c>
      <c r="U3" s="273"/>
      <c r="V3" s="273"/>
      <c r="W3" s="273" t="s">
        <v>24</v>
      </c>
      <c r="X3" s="273"/>
      <c r="Y3" s="273"/>
      <c r="Z3" s="273" t="s">
        <v>28</v>
      </c>
      <c r="AA3" s="273"/>
      <c r="AB3" s="273"/>
    </row>
    <row r="4" spans="1:32" s="42" customFormat="1" ht="19.5" customHeight="1">
      <c r="A4" s="285"/>
      <c r="B4" s="274" t="s">
        <v>37</v>
      </c>
      <c r="C4" s="274" t="s">
        <v>58</v>
      </c>
      <c r="D4" s="281" t="s">
        <v>3</v>
      </c>
      <c r="E4" s="274" t="s">
        <v>37</v>
      </c>
      <c r="F4" s="274" t="s">
        <v>58</v>
      </c>
      <c r="G4" s="281" t="s">
        <v>3</v>
      </c>
      <c r="H4" s="274" t="s">
        <v>37</v>
      </c>
      <c r="I4" s="274" t="s">
        <v>58</v>
      </c>
      <c r="J4" s="281" t="s">
        <v>3</v>
      </c>
      <c r="K4" s="274" t="s">
        <v>37</v>
      </c>
      <c r="L4" s="274" t="s">
        <v>58</v>
      </c>
      <c r="M4" s="281" t="s">
        <v>3</v>
      </c>
      <c r="N4" s="274" t="s">
        <v>37</v>
      </c>
      <c r="O4" s="274" t="s">
        <v>58</v>
      </c>
      <c r="P4" s="281" t="s">
        <v>3</v>
      </c>
      <c r="Q4" s="274" t="s">
        <v>37</v>
      </c>
      <c r="R4" s="274" t="s">
        <v>58</v>
      </c>
      <c r="S4" s="281" t="s">
        <v>3</v>
      </c>
      <c r="T4" s="274" t="s">
        <v>37</v>
      </c>
      <c r="U4" s="274" t="s">
        <v>58</v>
      </c>
      <c r="V4" s="281" t="s">
        <v>3</v>
      </c>
      <c r="W4" s="274" t="s">
        <v>37</v>
      </c>
      <c r="X4" s="274" t="s">
        <v>58</v>
      </c>
      <c r="Y4" s="281" t="s">
        <v>3</v>
      </c>
      <c r="Z4" s="274" t="s">
        <v>37</v>
      </c>
      <c r="AA4" s="274" t="s">
        <v>58</v>
      </c>
      <c r="AB4" s="275" t="s">
        <v>3</v>
      </c>
    </row>
    <row r="5" spans="1:32" s="42" customFormat="1" ht="15.75" customHeight="1">
      <c r="A5" s="285"/>
      <c r="B5" s="274"/>
      <c r="C5" s="274"/>
      <c r="D5" s="281"/>
      <c r="E5" s="274"/>
      <c r="F5" s="274"/>
      <c r="G5" s="281"/>
      <c r="H5" s="274"/>
      <c r="I5" s="274"/>
      <c r="J5" s="281"/>
      <c r="K5" s="274"/>
      <c r="L5" s="274"/>
      <c r="M5" s="281"/>
      <c r="N5" s="274"/>
      <c r="O5" s="274"/>
      <c r="P5" s="281"/>
      <c r="Q5" s="274"/>
      <c r="R5" s="274"/>
      <c r="S5" s="281"/>
      <c r="T5" s="274"/>
      <c r="U5" s="274"/>
      <c r="V5" s="281"/>
      <c r="W5" s="274"/>
      <c r="X5" s="274"/>
      <c r="Y5" s="281"/>
      <c r="Z5" s="274"/>
      <c r="AA5" s="274"/>
      <c r="AB5" s="275"/>
    </row>
    <row r="6" spans="1:32" s="142" customFormat="1" ht="11.25" customHeight="1">
      <c r="A6" s="140" t="s">
        <v>9</v>
      </c>
      <c r="B6" s="141">
        <v>1</v>
      </c>
      <c r="C6" s="141">
        <v>2</v>
      </c>
      <c r="D6" s="141">
        <v>3</v>
      </c>
      <c r="E6" s="141">
        <v>4</v>
      </c>
      <c r="F6" s="141">
        <v>5</v>
      </c>
      <c r="G6" s="141">
        <v>6</v>
      </c>
      <c r="H6" s="141">
        <v>7</v>
      </c>
      <c r="I6" s="141">
        <v>8</v>
      </c>
      <c r="J6" s="141">
        <v>9</v>
      </c>
      <c r="K6" s="141">
        <v>10</v>
      </c>
      <c r="L6" s="141">
        <v>11</v>
      </c>
      <c r="M6" s="141">
        <v>12</v>
      </c>
      <c r="N6" s="141">
        <v>13</v>
      </c>
      <c r="O6" s="141">
        <v>14</v>
      </c>
      <c r="P6" s="141">
        <v>15</v>
      </c>
      <c r="Q6" s="141">
        <v>16</v>
      </c>
      <c r="R6" s="141">
        <v>17</v>
      </c>
      <c r="S6" s="141">
        <v>18</v>
      </c>
      <c r="T6" s="141">
        <v>19</v>
      </c>
      <c r="U6" s="141">
        <v>20</v>
      </c>
      <c r="V6" s="141">
        <v>21</v>
      </c>
      <c r="W6" s="141">
        <v>22</v>
      </c>
      <c r="X6" s="141">
        <v>23</v>
      </c>
      <c r="Y6" s="141">
        <v>24</v>
      </c>
      <c r="Z6" s="141">
        <v>25</v>
      </c>
      <c r="AA6" s="141">
        <v>26</v>
      </c>
      <c r="AB6" s="141">
        <v>27</v>
      </c>
    </row>
    <row r="7" spans="1:32" s="50" customFormat="1" ht="18" customHeight="1">
      <c r="A7" s="46" t="s">
        <v>8</v>
      </c>
      <c r="B7" s="47">
        <v>14254</v>
      </c>
      <c r="C7" s="47">
        <v>12086</v>
      </c>
      <c r="D7" s="48">
        <f>C7/B7%</f>
        <v>84.790234320190834</v>
      </c>
      <c r="E7" s="47">
        <v>5217</v>
      </c>
      <c r="F7" s="47">
        <v>4466</v>
      </c>
      <c r="G7" s="48">
        <f>F7/E7%</f>
        <v>85.604753689860075</v>
      </c>
      <c r="H7" s="215">
        <v>1242</v>
      </c>
      <c r="I7" s="216">
        <v>796</v>
      </c>
      <c r="J7" s="48">
        <f>I7/H7%</f>
        <v>64.090177133655388</v>
      </c>
      <c r="K7" s="47">
        <v>622</v>
      </c>
      <c r="L7" s="47">
        <v>340</v>
      </c>
      <c r="M7" s="48">
        <f>L7/K7%</f>
        <v>54.662379421221864</v>
      </c>
      <c r="N7" s="47">
        <v>793</v>
      </c>
      <c r="O7" s="47">
        <v>442</v>
      </c>
      <c r="P7" s="48">
        <f>O7/N7%</f>
        <v>55.73770491803279</v>
      </c>
      <c r="Q7" s="47">
        <v>4594</v>
      </c>
      <c r="R7" s="47">
        <v>3944</v>
      </c>
      <c r="S7" s="48">
        <f>R7/Q7%</f>
        <v>85.85111014366565</v>
      </c>
      <c r="T7" s="47">
        <v>11074</v>
      </c>
      <c r="U7" s="47">
        <v>9323</v>
      </c>
      <c r="V7" s="48">
        <f>U7/T7%</f>
        <v>84.188188549756191</v>
      </c>
      <c r="W7" s="47">
        <v>2348</v>
      </c>
      <c r="X7" s="47">
        <v>1871</v>
      </c>
      <c r="Y7" s="48">
        <f>X7/W7%</f>
        <v>79.68483816013628</v>
      </c>
      <c r="Z7" s="47">
        <v>2065</v>
      </c>
      <c r="AA7" s="47">
        <v>1675</v>
      </c>
      <c r="AB7" s="48">
        <f>AA7/Z7%</f>
        <v>81.113801452784514</v>
      </c>
      <c r="AC7" s="49"/>
      <c r="AF7" s="57"/>
    </row>
    <row r="8" spans="1:32" s="57" customFormat="1" ht="18" customHeight="1">
      <c r="A8" s="158" t="s">
        <v>59</v>
      </c>
      <c r="B8" s="52">
        <v>8147</v>
      </c>
      <c r="C8" s="52">
        <v>7419</v>
      </c>
      <c r="D8" s="53">
        <f t="shared" ref="D8:D33" si="0">C8/B8%</f>
        <v>91.064195409353133</v>
      </c>
      <c r="E8" s="52">
        <v>1694</v>
      </c>
      <c r="F8" s="52">
        <v>1937</v>
      </c>
      <c r="G8" s="53">
        <f t="shared" ref="G8:G33" si="1">F8/E8%</f>
        <v>114.34474616292798</v>
      </c>
      <c r="H8" s="217">
        <v>220</v>
      </c>
      <c r="I8" s="218">
        <v>146</v>
      </c>
      <c r="J8" s="53">
        <f t="shared" ref="J8:J33" si="2">I8/H8%</f>
        <v>66.36363636363636</v>
      </c>
      <c r="K8" s="52">
        <v>62</v>
      </c>
      <c r="L8" s="52">
        <v>69</v>
      </c>
      <c r="M8" s="53">
        <f t="shared" ref="M8:M33" si="3">L8/K8%</f>
        <v>111.29032258064517</v>
      </c>
      <c r="N8" s="52">
        <v>176</v>
      </c>
      <c r="O8" s="52">
        <v>114</v>
      </c>
      <c r="P8" s="53">
        <f t="shared" ref="P8:P33" si="4">O8/N8%</f>
        <v>64.772727272727266</v>
      </c>
      <c r="Q8" s="52">
        <v>1307</v>
      </c>
      <c r="R8" s="157">
        <v>1491</v>
      </c>
      <c r="S8" s="53">
        <f t="shared" ref="S8:S33" si="5">R8/Q8%</f>
        <v>114.07804131599082</v>
      </c>
      <c r="T8" s="52">
        <v>7277</v>
      </c>
      <c r="U8" s="157">
        <v>6308</v>
      </c>
      <c r="V8" s="53">
        <f t="shared" ref="V8:V33" si="6">U8/T8%</f>
        <v>86.684073107049613</v>
      </c>
      <c r="W8" s="52">
        <v>990</v>
      </c>
      <c r="X8" s="157">
        <v>896</v>
      </c>
      <c r="Y8" s="53">
        <f t="shared" ref="Y8:Y33" si="7">X8/W8%</f>
        <v>90.505050505050505</v>
      </c>
      <c r="Z8" s="52">
        <v>850</v>
      </c>
      <c r="AA8" s="157">
        <v>790</v>
      </c>
      <c r="AB8" s="53">
        <f t="shared" ref="AB8:AB33" si="8">AA8/Z8%</f>
        <v>92.941176470588232</v>
      </c>
      <c r="AC8" s="49"/>
      <c r="AD8" s="56"/>
    </row>
    <row r="9" spans="1:32" s="58" customFormat="1" ht="18" customHeight="1">
      <c r="A9" s="158" t="s">
        <v>60</v>
      </c>
      <c r="B9" s="52">
        <v>384</v>
      </c>
      <c r="C9" s="52">
        <v>267</v>
      </c>
      <c r="D9" s="53">
        <f t="shared" si="0"/>
        <v>69.53125</v>
      </c>
      <c r="E9" s="52">
        <v>365</v>
      </c>
      <c r="F9" s="52">
        <v>252</v>
      </c>
      <c r="G9" s="53">
        <f t="shared" si="1"/>
        <v>69.041095890410958</v>
      </c>
      <c r="H9" s="217">
        <v>52</v>
      </c>
      <c r="I9" s="218">
        <v>37</v>
      </c>
      <c r="J9" s="53">
        <f t="shared" si="2"/>
        <v>71.153846153846146</v>
      </c>
      <c r="K9" s="52">
        <v>30</v>
      </c>
      <c r="L9" s="52">
        <v>18</v>
      </c>
      <c r="M9" s="53">
        <f t="shared" si="3"/>
        <v>60</v>
      </c>
      <c r="N9" s="52">
        <v>77</v>
      </c>
      <c r="O9" s="52">
        <v>48</v>
      </c>
      <c r="P9" s="53">
        <f t="shared" si="4"/>
        <v>62.337662337662337</v>
      </c>
      <c r="Q9" s="52">
        <v>356</v>
      </c>
      <c r="R9" s="157">
        <v>250</v>
      </c>
      <c r="S9" s="53">
        <f t="shared" si="5"/>
        <v>70.224719101123597</v>
      </c>
      <c r="T9" s="52">
        <v>165</v>
      </c>
      <c r="U9" s="157">
        <v>132</v>
      </c>
      <c r="V9" s="53">
        <f t="shared" si="6"/>
        <v>80</v>
      </c>
      <c r="W9" s="52">
        <v>153</v>
      </c>
      <c r="X9" s="157">
        <v>132</v>
      </c>
      <c r="Y9" s="53">
        <f t="shared" si="7"/>
        <v>86.274509803921561</v>
      </c>
      <c r="Z9" s="52">
        <v>137</v>
      </c>
      <c r="AA9" s="157">
        <v>123</v>
      </c>
      <c r="AB9" s="53">
        <f t="shared" si="8"/>
        <v>89.781021897810206</v>
      </c>
      <c r="AC9" s="49"/>
      <c r="AD9" s="56"/>
    </row>
    <row r="10" spans="1:32" s="57" customFormat="1" ht="18" customHeight="1">
      <c r="A10" s="158" t="s">
        <v>61</v>
      </c>
      <c r="B10" s="52">
        <v>82</v>
      </c>
      <c r="C10" s="52">
        <v>37</v>
      </c>
      <c r="D10" s="53">
        <f t="shared" si="0"/>
        <v>45.121951219512198</v>
      </c>
      <c r="E10" s="52">
        <v>76</v>
      </c>
      <c r="F10" s="52">
        <v>34</v>
      </c>
      <c r="G10" s="53">
        <f t="shared" si="1"/>
        <v>44.736842105263158</v>
      </c>
      <c r="H10" s="217">
        <v>14</v>
      </c>
      <c r="I10" s="218">
        <v>7</v>
      </c>
      <c r="J10" s="53">
        <f t="shared" si="2"/>
        <v>49.999999999999993</v>
      </c>
      <c r="K10" s="52">
        <v>7</v>
      </c>
      <c r="L10" s="52">
        <v>3</v>
      </c>
      <c r="M10" s="53">
        <f t="shared" si="3"/>
        <v>42.857142857142854</v>
      </c>
      <c r="N10" s="52">
        <v>8</v>
      </c>
      <c r="O10" s="52">
        <v>0</v>
      </c>
      <c r="P10" s="53">
        <f t="shared" si="4"/>
        <v>0</v>
      </c>
      <c r="Q10" s="52">
        <v>70</v>
      </c>
      <c r="R10" s="157">
        <v>34</v>
      </c>
      <c r="S10" s="53">
        <f t="shared" si="5"/>
        <v>48.571428571428577</v>
      </c>
      <c r="T10" s="52">
        <v>27</v>
      </c>
      <c r="U10" s="157">
        <v>16</v>
      </c>
      <c r="V10" s="53">
        <f t="shared" si="6"/>
        <v>59.259259259259252</v>
      </c>
      <c r="W10" s="52">
        <v>21</v>
      </c>
      <c r="X10" s="157">
        <v>13</v>
      </c>
      <c r="Y10" s="53">
        <f t="shared" si="7"/>
        <v>61.904761904761905</v>
      </c>
      <c r="Z10" s="52">
        <v>19</v>
      </c>
      <c r="AA10" s="157">
        <v>13</v>
      </c>
      <c r="AB10" s="53">
        <f t="shared" si="8"/>
        <v>68.421052631578945</v>
      </c>
      <c r="AC10" s="49"/>
      <c r="AD10" s="56"/>
    </row>
    <row r="11" spans="1:32" s="57" customFormat="1" ht="18" customHeight="1">
      <c r="A11" s="158" t="s">
        <v>62</v>
      </c>
      <c r="B11" s="52">
        <v>521</v>
      </c>
      <c r="C11" s="52">
        <v>471</v>
      </c>
      <c r="D11" s="53">
        <f t="shared" si="0"/>
        <v>90.40307101727447</v>
      </c>
      <c r="E11" s="52">
        <v>102</v>
      </c>
      <c r="F11" s="52">
        <v>106</v>
      </c>
      <c r="G11" s="53">
        <f t="shared" si="1"/>
        <v>103.92156862745098</v>
      </c>
      <c r="H11" s="217">
        <v>38</v>
      </c>
      <c r="I11" s="218">
        <v>41</v>
      </c>
      <c r="J11" s="53">
        <f t="shared" si="2"/>
        <v>107.89473684210526</v>
      </c>
      <c r="K11" s="52">
        <v>10</v>
      </c>
      <c r="L11" s="52">
        <v>5</v>
      </c>
      <c r="M11" s="53">
        <f t="shared" si="3"/>
        <v>50</v>
      </c>
      <c r="N11" s="52">
        <v>17</v>
      </c>
      <c r="O11" s="52">
        <v>22</v>
      </c>
      <c r="P11" s="53">
        <f t="shared" si="4"/>
        <v>129.41176470588235</v>
      </c>
      <c r="Q11" s="52">
        <v>100</v>
      </c>
      <c r="R11" s="157">
        <v>100</v>
      </c>
      <c r="S11" s="53">
        <f t="shared" si="5"/>
        <v>100</v>
      </c>
      <c r="T11" s="52">
        <v>453</v>
      </c>
      <c r="U11" s="157">
        <v>400</v>
      </c>
      <c r="V11" s="53">
        <f t="shared" si="6"/>
        <v>88.300220750551873</v>
      </c>
      <c r="W11" s="52">
        <v>38</v>
      </c>
      <c r="X11" s="157">
        <v>35</v>
      </c>
      <c r="Y11" s="53">
        <f t="shared" si="7"/>
        <v>92.10526315789474</v>
      </c>
      <c r="Z11" s="52">
        <v>36</v>
      </c>
      <c r="AA11" s="157">
        <v>30</v>
      </c>
      <c r="AB11" s="53">
        <f t="shared" si="8"/>
        <v>83.333333333333343</v>
      </c>
      <c r="AC11" s="49"/>
      <c r="AD11" s="56"/>
    </row>
    <row r="12" spans="1:32" s="57" customFormat="1" ht="18" customHeight="1">
      <c r="A12" s="158" t="s">
        <v>63</v>
      </c>
      <c r="B12" s="52">
        <v>65</v>
      </c>
      <c r="C12" s="52">
        <v>66</v>
      </c>
      <c r="D12" s="53">
        <f t="shared" si="0"/>
        <v>101.53846153846153</v>
      </c>
      <c r="E12" s="52">
        <v>64</v>
      </c>
      <c r="F12" s="52">
        <v>65</v>
      </c>
      <c r="G12" s="53">
        <f t="shared" si="1"/>
        <v>101.5625</v>
      </c>
      <c r="H12" s="217">
        <v>22</v>
      </c>
      <c r="I12" s="218">
        <v>13</v>
      </c>
      <c r="J12" s="53">
        <f t="shared" si="2"/>
        <v>59.090909090909093</v>
      </c>
      <c r="K12" s="52">
        <v>9</v>
      </c>
      <c r="L12" s="52">
        <v>6</v>
      </c>
      <c r="M12" s="53">
        <f t="shared" si="3"/>
        <v>66.666666666666671</v>
      </c>
      <c r="N12" s="52">
        <v>12</v>
      </c>
      <c r="O12" s="52">
        <v>2</v>
      </c>
      <c r="P12" s="53">
        <f t="shared" si="4"/>
        <v>16.666666666666668</v>
      </c>
      <c r="Q12" s="52">
        <v>61</v>
      </c>
      <c r="R12" s="157">
        <v>64</v>
      </c>
      <c r="S12" s="53">
        <f t="shared" si="5"/>
        <v>104.91803278688525</v>
      </c>
      <c r="T12" s="52">
        <v>34</v>
      </c>
      <c r="U12" s="157">
        <v>25</v>
      </c>
      <c r="V12" s="53">
        <f t="shared" si="6"/>
        <v>73.529411764705884</v>
      </c>
      <c r="W12" s="52">
        <v>33</v>
      </c>
      <c r="X12" s="157">
        <v>24</v>
      </c>
      <c r="Y12" s="53">
        <f t="shared" si="7"/>
        <v>72.72727272727272</v>
      </c>
      <c r="Z12" s="52">
        <v>29</v>
      </c>
      <c r="AA12" s="157">
        <v>24</v>
      </c>
      <c r="AB12" s="53">
        <f t="shared" si="8"/>
        <v>82.758620689655174</v>
      </c>
      <c r="AC12" s="49"/>
      <c r="AD12" s="56"/>
    </row>
    <row r="13" spans="1:32" s="57" customFormat="1" ht="18" customHeight="1">
      <c r="A13" s="158" t="s">
        <v>64</v>
      </c>
      <c r="B13" s="52">
        <v>122</v>
      </c>
      <c r="C13" s="52">
        <v>121</v>
      </c>
      <c r="D13" s="53">
        <f t="shared" si="0"/>
        <v>99.180327868852459</v>
      </c>
      <c r="E13" s="52">
        <v>111</v>
      </c>
      <c r="F13" s="52">
        <v>111</v>
      </c>
      <c r="G13" s="53">
        <f t="shared" si="1"/>
        <v>99.999999999999986</v>
      </c>
      <c r="H13" s="217">
        <v>38</v>
      </c>
      <c r="I13" s="218">
        <v>27</v>
      </c>
      <c r="J13" s="53">
        <f t="shared" si="2"/>
        <v>71.05263157894737</v>
      </c>
      <c r="K13" s="52">
        <v>19</v>
      </c>
      <c r="L13" s="52">
        <v>11</v>
      </c>
      <c r="M13" s="53">
        <f t="shared" si="3"/>
        <v>57.89473684210526</v>
      </c>
      <c r="N13" s="52">
        <v>2</v>
      </c>
      <c r="O13" s="52">
        <v>17</v>
      </c>
      <c r="P13" s="53">
        <f t="shared" si="4"/>
        <v>850</v>
      </c>
      <c r="Q13" s="52">
        <v>105</v>
      </c>
      <c r="R13" s="157">
        <v>109</v>
      </c>
      <c r="S13" s="53">
        <f t="shared" si="5"/>
        <v>103.80952380952381</v>
      </c>
      <c r="T13" s="52">
        <v>46</v>
      </c>
      <c r="U13" s="157">
        <v>59</v>
      </c>
      <c r="V13" s="53">
        <f t="shared" si="6"/>
        <v>128.26086956521738</v>
      </c>
      <c r="W13" s="52">
        <v>40</v>
      </c>
      <c r="X13" s="157">
        <v>55</v>
      </c>
      <c r="Y13" s="53">
        <f t="shared" si="7"/>
        <v>137.5</v>
      </c>
      <c r="Z13" s="52">
        <v>38</v>
      </c>
      <c r="AA13" s="157">
        <v>48</v>
      </c>
      <c r="AB13" s="53">
        <f t="shared" si="8"/>
        <v>126.31578947368421</v>
      </c>
      <c r="AC13" s="49"/>
      <c r="AD13" s="56"/>
    </row>
    <row r="14" spans="1:32" s="57" customFormat="1" ht="18" customHeight="1">
      <c r="A14" s="158" t="s">
        <v>65</v>
      </c>
      <c r="B14" s="52">
        <v>310</v>
      </c>
      <c r="C14" s="52">
        <v>198</v>
      </c>
      <c r="D14" s="53">
        <f t="shared" si="0"/>
        <v>63.87096774193548</v>
      </c>
      <c r="E14" s="52">
        <v>249</v>
      </c>
      <c r="F14" s="52">
        <v>151</v>
      </c>
      <c r="G14" s="53">
        <f t="shared" si="1"/>
        <v>60.642570281124492</v>
      </c>
      <c r="H14" s="217">
        <v>74</v>
      </c>
      <c r="I14" s="218">
        <v>30</v>
      </c>
      <c r="J14" s="53">
        <f t="shared" si="2"/>
        <v>40.54054054054054</v>
      </c>
      <c r="K14" s="52">
        <v>41</v>
      </c>
      <c r="L14" s="52">
        <v>7</v>
      </c>
      <c r="M14" s="53">
        <f t="shared" si="3"/>
        <v>17.073170731707318</v>
      </c>
      <c r="N14" s="52">
        <v>40</v>
      </c>
      <c r="O14" s="52">
        <v>8</v>
      </c>
      <c r="P14" s="53">
        <f t="shared" si="4"/>
        <v>20</v>
      </c>
      <c r="Q14" s="52">
        <v>220</v>
      </c>
      <c r="R14" s="157">
        <v>140</v>
      </c>
      <c r="S14" s="53">
        <f t="shared" si="5"/>
        <v>63.636363636363633</v>
      </c>
      <c r="T14" s="52">
        <v>148</v>
      </c>
      <c r="U14" s="157">
        <v>107</v>
      </c>
      <c r="V14" s="53">
        <f t="shared" si="6"/>
        <v>72.297297297297291</v>
      </c>
      <c r="W14" s="52">
        <v>91</v>
      </c>
      <c r="X14" s="157">
        <v>64</v>
      </c>
      <c r="Y14" s="53">
        <f t="shared" si="7"/>
        <v>70.329670329670321</v>
      </c>
      <c r="Z14" s="52">
        <v>81</v>
      </c>
      <c r="AA14" s="157">
        <v>55</v>
      </c>
      <c r="AB14" s="53">
        <f t="shared" si="8"/>
        <v>67.901234567901227</v>
      </c>
      <c r="AC14" s="49"/>
      <c r="AD14" s="56"/>
    </row>
    <row r="15" spans="1:32" s="57" customFormat="1" ht="18" customHeight="1">
      <c r="A15" s="158" t="s">
        <v>66</v>
      </c>
      <c r="B15" s="52">
        <v>314</v>
      </c>
      <c r="C15" s="52">
        <v>321</v>
      </c>
      <c r="D15" s="53">
        <f t="shared" si="0"/>
        <v>102.22929936305732</v>
      </c>
      <c r="E15" s="52">
        <v>68</v>
      </c>
      <c r="F15" s="52">
        <v>105</v>
      </c>
      <c r="G15" s="53">
        <f t="shared" si="1"/>
        <v>154.41176470588235</v>
      </c>
      <c r="H15" s="217">
        <v>15</v>
      </c>
      <c r="I15" s="218">
        <v>18</v>
      </c>
      <c r="J15" s="53">
        <f t="shared" si="2"/>
        <v>120</v>
      </c>
      <c r="K15" s="52">
        <v>11</v>
      </c>
      <c r="L15" s="52">
        <v>11</v>
      </c>
      <c r="M15" s="53">
        <f t="shared" si="3"/>
        <v>100</v>
      </c>
      <c r="N15" s="52">
        <v>6</v>
      </c>
      <c r="O15" s="52">
        <v>4</v>
      </c>
      <c r="P15" s="53">
        <f t="shared" si="4"/>
        <v>66.666666666666671</v>
      </c>
      <c r="Q15" s="52">
        <v>61</v>
      </c>
      <c r="R15" s="157">
        <v>99</v>
      </c>
      <c r="S15" s="53">
        <f t="shared" si="5"/>
        <v>162.29508196721312</v>
      </c>
      <c r="T15" s="52">
        <v>268</v>
      </c>
      <c r="U15" s="157">
        <v>251</v>
      </c>
      <c r="V15" s="53">
        <f t="shared" si="6"/>
        <v>93.656716417910445</v>
      </c>
      <c r="W15" s="52">
        <v>29</v>
      </c>
      <c r="X15" s="157">
        <v>41</v>
      </c>
      <c r="Y15" s="53">
        <f t="shared" si="7"/>
        <v>141.37931034482759</v>
      </c>
      <c r="Z15" s="52">
        <v>27</v>
      </c>
      <c r="AA15" s="157">
        <v>39</v>
      </c>
      <c r="AB15" s="53">
        <f t="shared" si="8"/>
        <v>144.44444444444443</v>
      </c>
      <c r="AC15" s="49"/>
      <c r="AD15" s="56"/>
    </row>
    <row r="16" spans="1:32" s="57" customFormat="1" ht="18" customHeight="1">
      <c r="A16" s="158" t="s">
        <v>67</v>
      </c>
      <c r="B16" s="52">
        <v>69</v>
      </c>
      <c r="C16" s="52">
        <v>50</v>
      </c>
      <c r="D16" s="53">
        <f t="shared" si="0"/>
        <v>72.463768115942031</v>
      </c>
      <c r="E16" s="52">
        <v>48</v>
      </c>
      <c r="F16" s="52">
        <v>32</v>
      </c>
      <c r="G16" s="53">
        <f t="shared" si="1"/>
        <v>66.666666666666671</v>
      </c>
      <c r="H16" s="217">
        <v>17</v>
      </c>
      <c r="I16" s="218">
        <v>5</v>
      </c>
      <c r="J16" s="53">
        <f t="shared" si="2"/>
        <v>29.411764705882351</v>
      </c>
      <c r="K16" s="52">
        <v>9</v>
      </c>
      <c r="L16" s="52">
        <v>1</v>
      </c>
      <c r="M16" s="53">
        <f t="shared" si="3"/>
        <v>11.111111111111111</v>
      </c>
      <c r="N16" s="52">
        <v>0</v>
      </c>
      <c r="O16" s="52">
        <v>1</v>
      </c>
      <c r="P16" s="53" t="s">
        <v>85</v>
      </c>
      <c r="Q16" s="52">
        <v>46</v>
      </c>
      <c r="R16" s="157">
        <v>32</v>
      </c>
      <c r="S16" s="53">
        <f t="shared" si="5"/>
        <v>69.565217391304344</v>
      </c>
      <c r="T16" s="52">
        <v>36</v>
      </c>
      <c r="U16" s="157">
        <v>32</v>
      </c>
      <c r="V16" s="53">
        <f t="shared" si="6"/>
        <v>88.888888888888886</v>
      </c>
      <c r="W16" s="52">
        <v>15</v>
      </c>
      <c r="X16" s="157">
        <v>14</v>
      </c>
      <c r="Y16" s="53">
        <f t="shared" si="7"/>
        <v>93.333333333333343</v>
      </c>
      <c r="Z16" s="52">
        <v>14</v>
      </c>
      <c r="AA16" s="157">
        <v>12</v>
      </c>
      <c r="AB16" s="53">
        <f t="shared" si="8"/>
        <v>85.714285714285708</v>
      </c>
      <c r="AC16" s="49"/>
      <c r="AD16" s="56"/>
    </row>
    <row r="17" spans="1:30" s="57" customFormat="1" ht="18" customHeight="1">
      <c r="A17" s="158" t="s">
        <v>68</v>
      </c>
      <c r="B17" s="52">
        <v>207</v>
      </c>
      <c r="C17" s="52">
        <v>118</v>
      </c>
      <c r="D17" s="53">
        <f t="shared" si="0"/>
        <v>57.004830917874401</v>
      </c>
      <c r="E17" s="52">
        <v>182</v>
      </c>
      <c r="F17" s="52">
        <v>104</v>
      </c>
      <c r="G17" s="53">
        <f t="shared" si="1"/>
        <v>57.142857142857139</v>
      </c>
      <c r="H17" s="217">
        <v>50</v>
      </c>
      <c r="I17" s="218">
        <v>20</v>
      </c>
      <c r="J17" s="53">
        <f t="shared" si="2"/>
        <v>40</v>
      </c>
      <c r="K17" s="52">
        <v>37</v>
      </c>
      <c r="L17" s="52">
        <v>11</v>
      </c>
      <c r="M17" s="53">
        <f t="shared" si="3"/>
        <v>29.72972972972973</v>
      </c>
      <c r="N17" s="52">
        <v>35</v>
      </c>
      <c r="O17" s="52">
        <v>25</v>
      </c>
      <c r="P17" s="53">
        <f t="shared" si="4"/>
        <v>71.428571428571431</v>
      </c>
      <c r="Q17" s="52">
        <v>178</v>
      </c>
      <c r="R17" s="157">
        <v>101</v>
      </c>
      <c r="S17" s="53">
        <f t="shared" si="5"/>
        <v>56.741573033707866</v>
      </c>
      <c r="T17" s="52">
        <v>100</v>
      </c>
      <c r="U17" s="157">
        <v>47</v>
      </c>
      <c r="V17" s="53">
        <f t="shared" si="6"/>
        <v>47</v>
      </c>
      <c r="W17" s="52">
        <v>80</v>
      </c>
      <c r="X17" s="157">
        <v>34</v>
      </c>
      <c r="Y17" s="53">
        <f t="shared" si="7"/>
        <v>42.5</v>
      </c>
      <c r="Z17" s="52">
        <v>70</v>
      </c>
      <c r="AA17" s="157">
        <v>29</v>
      </c>
      <c r="AB17" s="53">
        <f t="shared" si="8"/>
        <v>41.428571428571431</v>
      </c>
      <c r="AC17" s="49"/>
      <c r="AD17" s="56"/>
    </row>
    <row r="18" spans="1:30" s="57" customFormat="1" ht="18" customHeight="1">
      <c r="A18" s="158" t="s">
        <v>69</v>
      </c>
      <c r="B18" s="52">
        <v>130</v>
      </c>
      <c r="C18" s="52">
        <v>63</v>
      </c>
      <c r="D18" s="53">
        <f t="shared" si="0"/>
        <v>48.46153846153846</v>
      </c>
      <c r="E18" s="52">
        <v>60</v>
      </c>
      <c r="F18" s="52">
        <v>8</v>
      </c>
      <c r="G18" s="53">
        <f t="shared" si="1"/>
        <v>13.333333333333334</v>
      </c>
      <c r="H18" s="217">
        <v>30</v>
      </c>
      <c r="I18" s="218">
        <v>1</v>
      </c>
      <c r="J18" s="53">
        <f t="shared" si="2"/>
        <v>3.3333333333333335</v>
      </c>
      <c r="K18" s="52">
        <v>14</v>
      </c>
      <c r="L18" s="52">
        <v>0</v>
      </c>
      <c r="M18" s="53">
        <f t="shared" si="3"/>
        <v>0</v>
      </c>
      <c r="N18" s="52">
        <v>11</v>
      </c>
      <c r="O18" s="52">
        <v>0</v>
      </c>
      <c r="P18" s="53">
        <f t="shared" si="4"/>
        <v>0</v>
      </c>
      <c r="Q18" s="52">
        <v>59</v>
      </c>
      <c r="R18" s="157">
        <v>8</v>
      </c>
      <c r="S18" s="53">
        <f t="shared" si="5"/>
        <v>13.559322033898306</v>
      </c>
      <c r="T18" s="52">
        <v>88</v>
      </c>
      <c r="U18" s="157">
        <v>60</v>
      </c>
      <c r="V18" s="53">
        <f t="shared" si="6"/>
        <v>68.181818181818187</v>
      </c>
      <c r="W18" s="52">
        <v>20</v>
      </c>
      <c r="X18" s="157">
        <v>5</v>
      </c>
      <c r="Y18" s="53">
        <f t="shared" si="7"/>
        <v>25</v>
      </c>
      <c r="Z18" s="52">
        <v>19</v>
      </c>
      <c r="AA18" s="157">
        <v>4</v>
      </c>
      <c r="AB18" s="53">
        <f t="shared" si="8"/>
        <v>21.05263157894737</v>
      </c>
      <c r="AC18" s="49"/>
      <c r="AD18" s="56"/>
    </row>
    <row r="19" spans="1:30" s="57" customFormat="1" ht="30.75" customHeight="1">
      <c r="A19" s="207" t="s">
        <v>70</v>
      </c>
      <c r="B19" s="52">
        <v>313</v>
      </c>
      <c r="C19" s="52">
        <v>139</v>
      </c>
      <c r="D19" s="53">
        <f t="shared" si="0"/>
        <v>44.408945686900957</v>
      </c>
      <c r="E19" s="52">
        <v>303</v>
      </c>
      <c r="F19" s="52">
        <v>133</v>
      </c>
      <c r="G19" s="53">
        <f t="shared" si="1"/>
        <v>43.894389438943897</v>
      </c>
      <c r="H19" s="217">
        <v>61</v>
      </c>
      <c r="I19" s="218">
        <v>28</v>
      </c>
      <c r="J19" s="53">
        <f t="shared" si="2"/>
        <v>45.901639344262293</v>
      </c>
      <c r="K19" s="52">
        <v>44</v>
      </c>
      <c r="L19" s="52">
        <v>7</v>
      </c>
      <c r="M19" s="53">
        <f t="shared" si="3"/>
        <v>15.909090909090908</v>
      </c>
      <c r="N19" s="52">
        <v>38</v>
      </c>
      <c r="O19" s="52">
        <v>13</v>
      </c>
      <c r="P19" s="53">
        <f t="shared" si="4"/>
        <v>34.210526315789473</v>
      </c>
      <c r="Q19" s="52">
        <v>266</v>
      </c>
      <c r="R19" s="157">
        <v>128</v>
      </c>
      <c r="S19" s="53">
        <f t="shared" si="5"/>
        <v>48.120300751879697</v>
      </c>
      <c r="T19" s="52">
        <v>110</v>
      </c>
      <c r="U19" s="157">
        <v>55</v>
      </c>
      <c r="V19" s="53">
        <f t="shared" si="6"/>
        <v>49.999999999999993</v>
      </c>
      <c r="W19" s="52">
        <v>106</v>
      </c>
      <c r="X19" s="157">
        <v>50</v>
      </c>
      <c r="Y19" s="53">
        <f t="shared" si="7"/>
        <v>47.169811320754718</v>
      </c>
      <c r="Z19" s="52">
        <v>93</v>
      </c>
      <c r="AA19" s="157">
        <v>50</v>
      </c>
      <c r="AB19" s="53">
        <f t="shared" si="8"/>
        <v>53.763440860215049</v>
      </c>
      <c r="AC19" s="49"/>
      <c r="AD19" s="56"/>
    </row>
    <row r="20" spans="1:30" s="57" customFormat="1" ht="18" customHeight="1">
      <c r="A20" s="158" t="s">
        <v>71</v>
      </c>
      <c r="B20" s="52">
        <v>162</v>
      </c>
      <c r="C20" s="52">
        <v>118</v>
      </c>
      <c r="D20" s="53">
        <f t="shared" si="0"/>
        <v>72.839506172839506</v>
      </c>
      <c r="E20" s="52">
        <v>140</v>
      </c>
      <c r="F20" s="52">
        <v>95</v>
      </c>
      <c r="G20" s="53">
        <f t="shared" si="1"/>
        <v>67.857142857142861</v>
      </c>
      <c r="H20" s="217">
        <v>35</v>
      </c>
      <c r="I20" s="218">
        <v>31</v>
      </c>
      <c r="J20" s="53">
        <f t="shared" si="2"/>
        <v>88.571428571428584</v>
      </c>
      <c r="K20" s="52">
        <v>14</v>
      </c>
      <c r="L20" s="52">
        <v>5</v>
      </c>
      <c r="M20" s="53">
        <f t="shared" si="3"/>
        <v>35.714285714285708</v>
      </c>
      <c r="N20" s="52">
        <v>25</v>
      </c>
      <c r="O20" s="52">
        <v>4</v>
      </c>
      <c r="P20" s="53">
        <f t="shared" si="4"/>
        <v>16</v>
      </c>
      <c r="Q20" s="52">
        <v>125</v>
      </c>
      <c r="R20" s="157">
        <v>90</v>
      </c>
      <c r="S20" s="53">
        <f t="shared" si="5"/>
        <v>72</v>
      </c>
      <c r="T20" s="52">
        <v>73</v>
      </c>
      <c r="U20" s="157">
        <v>47</v>
      </c>
      <c r="V20" s="53">
        <f t="shared" si="6"/>
        <v>64.38356164383562</v>
      </c>
      <c r="W20" s="52">
        <v>51</v>
      </c>
      <c r="X20" s="157">
        <v>41</v>
      </c>
      <c r="Y20" s="53">
        <f t="shared" si="7"/>
        <v>80.392156862745097</v>
      </c>
      <c r="Z20" s="52">
        <v>48</v>
      </c>
      <c r="AA20" s="157">
        <v>39</v>
      </c>
      <c r="AB20" s="53">
        <f t="shared" si="8"/>
        <v>81.25</v>
      </c>
      <c r="AC20" s="49"/>
      <c r="AD20" s="56"/>
    </row>
    <row r="21" spans="1:30" s="57" customFormat="1" ht="18" customHeight="1">
      <c r="A21" s="158" t="s">
        <v>72</v>
      </c>
      <c r="B21" s="52">
        <v>72</v>
      </c>
      <c r="C21" s="52">
        <v>52</v>
      </c>
      <c r="D21" s="53">
        <f t="shared" si="0"/>
        <v>72.222222222222229</v>
      </c>
      <c r="E21" s="52">
        <v>55</v>
      </c>
      <c r="F21" s="52">
        <v>38</v>
      </c>
      <c r="G21" s="53">
        <f t="shared" si="1"/>
        <v>69.090909090909079</v>
      </c>
      <c r="H21" s="217">
        <v>4</v>
      </c>
      <c r="I21" s="218">
        <v>6</v>
      </c>
      <c r="J21" s="53">
        <f t="shared" si="2"/>
        <v>150</v>
      </c>
      <c r="K21" s="52">
        <v>3</v>
      </c>
      <c r="L21" s="52">
        <v>6</v>
      </c>
      <c r="M21" s="53">
        <f t="shared" si="3"/>
        <v>200</v>
      </c>
      <c r="N21" s="52">
        <v>0</v>
      </c>
      <c r="O21" s="52">
        <v>1</v>
      </c>
      <c r="P21" s="53" t="s">
        <v>85</v>
      </c>
      <c r="Q21" s="52">
        <v>50</v>
      </c>
      <c r="R21" s="157">
        <v>32</v>
      </c>
      <c r="S21" s="53">
        <f t="shared" si="5"/>
        <v>64</v>
      </c>
      <c r="T21" s="52">
        <v>53</v>
      </c>
      <c r="U21" s="157">
        <v>34</v>
      </c>
      <c r="V21" s="53">
        <f t="shared" si="6"/>
        <v>64.15094339622641</v>
      </c>
      <c r="W21" s="52">
        <v>36</v>
      </c>
      <c r="X21" s="157">
        <v>20</v>
      </c>
      <c r="Y21" s="53">
        <f t="shared" si="7"/>
        <v>55.555555555555557</v>
      </c>
      <c r="Z21" s="52">
        <v>27</v>
      </c>
      <c r="AA21" s="157">
        <v>14</v>
      </c>
      <c r="AB21" s="53">
        <f t="shared" si="8"/>
        <v>51.851851851851848</v>
      </c>
      <c r="AC21" s="49"/>
      <c r="AD21" s="56"/>
    </row>
    <row r="22" spans="1:30" s="57" customFormat="1" ht="18" customHeight="1">
      <c r="A22" s="158" t="s">
        <v>73</v>
      </c>
      <c r="B22" s="52">
        <v>248</v>
      </c>
      <c r="C22" s="52">
        <v>182</v>
      </c>
      <c r="D22" s="53">
        <f t="shared" si="0"/>
        <v>73.387096774193552</v>
      </c>
      <c r="E22" s="52">
        <v>137</v>
      </c>
      <c r="F22" s="52">
        <v>82</v>
      </c>
      <c r="G22" s="53">
        <f t="shared" si="1"/>
        <v>59.85401459854014</v>
      </c>
      <c r="H22" s="217">
        <v>57</v>
      </c>
      <c r="I22" s="218">
        <v>41</v>
      </c>
      <c r="J22" s="53">
        <f t="shared" si="2"/>
        <v>71.929824561403521</v>
      </c>
      <c r="K22" s="52">
        <v>45</v>
      </c>
      <c r="L22" s="52">
        <v>33</v>
      </c>
      <c r="M22" s="53">
        <f t="shared" si="3"/>
        <v>73.333333333333329</v>
      </c>
      <c r="N22" s="52">
        <v>40</v>
      </c>
      <c r="O22" s="52">
        <v>26</v>
      </c>
      <c r="P22" s="53">
        <f t="shared" si="4"/>
        <v>65</v>
      </c>
      <c r="Q22" s="52">
        <v>135</v>
      </c>
      <c r="R22" s="157">
        <v>79</v>
      </c>
      <c r="S22" s="53">
        <f t="shared" si="5"/>
        <v>58.518518518518512</v>
      </c>
      <c r="T22" s="52">
        <v>149</v>
      </c>
      <c r="U22" s="157">
        <v>98</v>
      </c>
      <c r="V22" s="53">
        <f t="shared" si="6"/>
        <v>65.771812080536918</v>
      </c>
      <c r="W22" s="52">
        <v>39</v>
      </c>
      <c r="X22" s="157">
        <v>21</v>
      </c>
      <c r="Y22" s="53">
        <f t="shared" si="7"/>
        <v>53.846153846153847</v>
      </c>
      <c r="Z22" s="52">
        <v>38</v>
      </c>
      <c r="AA22" s="157">
        <v>18</v>
      </c>
      <c r="AB22" s="53">
        <f t="shared" si="8"/>
        <v>47.368421052631575</v>
      </c>
      <c r="AC22" s="49"/>
      <c r="AD22" s="56"/>
    </row>
    <row r="23" spans="1:30" s="57" customFormat="1" ht="18" customHeight="1">
      <c r="A23" s="158" t="s">
        <v>74</v>
      </c>
      <c r="B23" s="52">
        <v>272</v>
      </c>
      <c r="C23" s="52">
        <v>256</v>
      </c>
      <c r="D23" s="53">
        <f t="shared" si="0"/>
        <v>94.117647058823522</v>
      </c>
      <c r="E23" s="52">
        <v>99</v>
      </c>
      <c r="F23" s="52">
        <v>105</v>
      </c>
      <c r="G23" s="53">
        <f t="shared" si="1"/>
        <v>106.06060606060606</v>
      </c>
      <c r="H23" s="217">
        <v>25</v>
      </c>
      <c r="I23" s="218">
        <v>24</v>
      </c>
      <c r="J23" s="53">
        <f t="shared" si="2"/>
        <v>96</v>
      </c>
      <c r="K23" s="52">
        <v>7</v>
      </c>
      <c r="L23" s="52">
        <v>3</v>
      </c>
      <c r="M23" s="53">
        <f t="shared" si="3"/>
        <v>42.857142857142854</v>
      </c>
      <c r="N23" s="52">
        <v>6</v>
      </c>
      <c r="O23" s="52">
        <v>6</v>
      </c>
      <c r="P23" s="53">
        <f t="shared" si="4"/>
        <v>100</v>
      </c>
      <c r="Q23" s="52">
        <v>91</v>
      </c>
      <c r="R23" s="157">
        <v>100</v>
      </c>
      <c r="S23" s="53">
        <f t="shared" si="5"/>
        <v>109.89010989010988</v>
      </c>
      <c r="T23" s="52">
        <v>213</v>
      </c>
      <c r="U23" s="157">
        <v>203</v>
      </c>
      <c r="V23" s="53">
        <f t="shared" si="6"/>
        <v>95.305164319248831</v>
      </c>
      <c r="W23" s="52">
        <v>41</v>
      </c>
      <c r="X23" s="157">
        <v>52</v>
      </c>
      <c r="Y23" s="53">
        <f t="shared" si="7"/>
        <v>126.82926829268294</v>
      </c>
      <c r="Z23" s="52">
        <v>35</v>
      </c>
      <c r="AA23" s="157">
        <v>52</v>
      </c>
      <c r="AB23" s="53">
        <f t="shared" si="8"/>
        <v>148.57142857142858</v>
      </c>
      <c r="AC23" s="49"/>
      <c r="AD23" s="56"/>
    </row>
    <row r="24" spans="1:30" s="57" customFormat="1" ht="28.5" customHeight="1">
      <c r="A24" s="207" t="s">
        <v>75</v>
      </c>
      <c r="B24" s="52">
        <v>325</v>
      </c>
      <c r="C24" s="52">
        <v>316</v>
      </c>
      <c r="D24" s="53">
        <f t="shared" si="0"/>
        <v>97.230769230769226</v>
      </c>
      <c r="E24" s="52">
        <v>261</v>
      </c>
      <c r="F24" s="52">
        <v>304</v>
      </c>
      <c r="G24" s="53">
        <f t="shared" si="1"/>
        <v>116.47509578544062</v>
      </c>
      <c r="H24" s="217">
        <v>91</v>
      </c>
      <c r="I24" s="218">
        <v>80</v>
      </c>
      <c r="J24" s="53">
        <f t="shared" si="2"/>
        <v>87.912087912087912</v>
      </c>
      <c r="K24" s="52">
        <v>50</v>
      </c>
      <c r="L24" s="52">
        <v>31</v>
      </c>
      <c r="M24" s="53">
        <f t="shared" si="3"/>
        <v>62</v>
      </c>
      <c r="N24" s="52">
        <v>60</v>
      </c>
      <c r="O24" s="52">
        <v>67</v>
      </c>
      <c r="P24" s="53">
        <f t="shared" si="4"/>
        <v>111.66666666666667</v>
      </c>
      <c r="Q24" s="52">
        <v>256</v>
      </c>
      <c r="R24" s="157">
        <v>301</v>
      </c>
      <c r="S24" s="53">
        <f t="shared" si="5"/>
        <v>117.578125</v>
      </c>
      <c r="T24" s="52">
        <v>116</v>
      </c>
      <c r="U24" s="157">
        <v>111</v>
      </c>
      <c r="V24" s="53">
        <f t="shared" si="6"/>
        <v>95.689655172413794</v>
      </c>
      <c r="W24" s="52">
        <v>108</v>
      </c>
      <c r="X24" s="157">
        <v>102</v>
      </c>
      <c r="Y24" s="53">
        <f t="shared" si="7"/>
        <v>94.444444444444443</v>
      </c>
      <c r="Z24" s="52">
        <v>96</v>
      </c>
      <c r="AA24" s="157">
        <v>91</v>
      </c>
      <c r="AB24" s="53">
        <f t="shared" si="8"/>
        <v>94.791666666666671</v>
      </c>
      <c r="AC24" s="49"/>
      <c r="AD24" s="56"/>
    </row>
    <row r="25" spans="1:30" s="57" customFormat="1" ht="31.5" customHeight="1">
      <c r="A25" s="207" t="s">
        <v>76</v>
      </c>
      <c r="B25" s="52">
        <v>251</v>
      </c>
      <c r="C25" s="52">
        <v>136</v>
      </c>
      <c r="D25" s="53">
        <f t="shared" si="0"/>
        <v>54.183266932270918</v>
      </c>
      <c r="E25" s="52">
        <v>208</v>
      </c>
      <c r="F25" s="52">
        <v>104</v>
      </c>
      <c r="G25" s="53">
        <f t="shared" si="1"/>
        <v>50</v>
      </c>
      <c r="H25" s="217">
        <v>64</v>
      </c>
      <c r="I25" s="218">
        <v>22</v>
      </c>
      <c r="J25" s="53">
        <f t="shared" si="2"/>
        <v>34.375</v>
      </c>
      <c r="K25" s="52">
        <v>24</v>
      </c>
      <c r="L25" s="52">
        <v>9</v>
      </c>
      <c r="M25" s="53">
        <f t="shared" si="3"/>
        <v>37.5</v>
      </c>
      <c r="N25" s="52">
        <v>22</v>
      </c>
      <c r="O25" s="52">
        <v>3</v>
      </c>
      <c r="P25" s="53">
        <f t="shared" si="4"/>
        <v>13.636363636363637</v>
      </c>
      <c r="Q25" s="52">
        <v>196</v>
      </c>
      <c r="R25" s="157">
        <v>101</v>
      </c>
      <c r="S25" s="53">
        <f t="shared" si="5"/>
        <v>51.530612244897959</v>
      </c>
      <c r="T25" s="52">
        <v>108</v>
      </c>
      <c r="U25" s="157">
        <v>69</v>
      </c>
      <c r="V25" s="53">
        <f t="shared" si="6"/>
        <v>63.888888888888886</v>
      </c>
      <c r="W25" s="52">
        <v>68</v>
      </c>
      <c r="X25" s="157">
        <v>42</v>
      </c>
      <c r="Y25" s="53">
        <f t="shared" si="7"/>
        <v>61.764705882352935</v>
      </c>
      <c r="Z25" s="52">
        <v>60</v>
      </c>
      <c r="AA25" s="157">
        <v>40</v>
      </c>
      <c r="AB25" s="53">
        <f t="shared" si="8"/>
        <v>66.666666666666671</v>
      </c>
      <c r="AC25" s="49"/>
      <c r="AD25" s="56"/>
    </row>
    <row r="26" spans="1:30" s="57" customFormat="1" ht="18" customHeight="1">
      <c r="A26" s="158" t="s">
        <v>77</v>
      </c>
      <c r="B26" s="52">
        <v>168</v>
      </c>
      <c r="C26" s="52">
        <v>143</v>
      </c>
      <c r="D26" s="53">
        <f t="shared" si="0"/>
        <v>85.11904761904762</v>
      </c>
      <c r="E26" s="52">
        <v>46</v>
      </c>
      <c r="F26" s="52">
        <v>34</v>
      </c>
      <c r="G26" s="53">
        <f t="shared" si="1"/>
        <v>73.91304347826086</v>
      </c>
      <c r="H26" s="217">
        <v>9</v>
      </c>
      <c r="I26" s="218">
        <v>2</v>
      </c>
      <c r="J26" s="53">
        <f t="shared" si="2"/>
        <v>22.222222222222221</v>
      </c>
      <c r="K26" s="52">
        <v>7</v>
      </c>
      <c r="L26" s="52">
        <v>2</v>
      </c>
      <c r="M26" s="53">
        <f t="shared" si="3"/>
        <v>28.571428571428569</v>
      </c>
      <c r="N26" s="52">
        <v>6</v>
      </c>
      <c r="O26" s="52">
        <v>1</v>
      </c>
      <c r="P26" s="53">
        <f t="shared" si="4"/>
        <v>16.666666666666668</v>
      </c>
      <c r="Q26" s="52">
        <v>44</v>
      </c>
      <c r="R26" s="157">
        <v>32</v>
      </c>
      <c r="S26" s="53">
        <f t="shared" si="5"/>
        <v>72.727272727272734</v>
      </c>
      <c r="T26" s="52">
        <v>149</v>
      </c>
      <c r="U26" s="157">
        <v>117</v>
      </c>
      <c r="V26" s="53">
        <f t="shared" si="6"/>
        <v>78.523489932885909</v>
      </c>
      <c r="W26" s="52">
        <v>27</v>
      </c>
      <c r="X26" s="157">
        <v>8</v>
      </c>
      <c r="Y26" s="53">
        <f t="shared" si="7"/>
        <v>29.629629629629626</v>
      </c>
      <c r="Z26" s="52">
        <v>21</v>
      </c>
      <c r="AA26" s="157">
        <v>7</v>
      </c>
      <c r="AB26" s="53">
        <f t="shared" si="8"/>
        <v>33.333333333333336</v>
      </c>
      <c r="AC26" s="49"/>
      <c r="AD26" s="56"/>
    </row>
    <row r="27" spans="1:30" s="57" customFormat="1" ht="18" customHeight="1">
      <c r="A27" s="158" t="s">
        <v>78</v>
      </c>
      <c r="B27" s="52">
        <v>125</v>
      </c>
      <c r="C27" s="52">
        <v>116</v>
      </c>
      <c r="D27" s="53">
        <f t="shared" si="0"/>
        <v>92.8</v>
      </c>
      <c r="E27" s="52">
        <v>91</v>
      </c>
      <c r="F27" s="52">
        <v>92</v>
      </c>
      <c r="G27" s="53">
        <f t="shared" si="1"/>
        <v>101.09890109890109</v>
      </c>
      <c r="H27" s="217">
        <v>18</v>
      </c>
      <c r="I27" s="218">
        <v>15</v>
      </c>
      <c r="J27" s="53">
        <f t="shared" si="2"/>
        <v>83.333333333333343</v>
      </c>
      <c r="K27" s="52">
        <v>13</v>
      </c>
      <c r="L27" s="52">
        <v>4</v>
      </c>
      <c r="M27" s="53">
        <f t="shared" si="3"/>
        <v>30.769230769230766</v>
      </c>
      <c r="N27" s="52">
        <v>6</v>
      </c>
      <c r="O27" s="52">
        <v>2</v>
      </c>
      <c r="P27" s="53">
        <f t="shared" si="4"/>
        <v>33.333333333333336</v>
      </c>
      <c r="Q27" s="52">
        <v>83</v>
      </c>
      <c r="R27" s="157">
        <v>89</v>
      </c>
      <c r="S27" s="53">
        <f t="shared" si="5"/>
        <v>107.22891566265061</v>
      </c>
      <c r="T27" s="52">
        <v>76</v>
      </c>
      <c r="U27" s="157">
        <v>72</v>
      </c>
      <c r="V27" s="53">
        <f t="shared" si="6"/>
        <v>94.73684210526315</v>
      </c>
      <c r="W27" s="52">
        <v>44</v>
      </c>
      <c r="X27" s="157">
        <v>48</v>
      </c>
      <c r="Y27" s="53">
        <f t="shared" si="7"/>
        <v>109.09090909090909</v>
      </c>
      <c r="Z27" s="52">
        <v>40</v>
      </c>
      <c r="AA27" s="157">
        <v>40</v>
      </c>
      <c r="AB27" s="53">
        <f t="shared" si="8"/>
        <v>100</v>
      </c>
      <c r="AC27" s="49"/>
      <c r="AD27" s="56"/>
    </row>
    <row r="28" spans="1:30" s="57" customFormat="1" ht="18" customHeight="1">
      <c r="A28" s="158" t="s">
        <v>79</v>
      </c>
      <c r="B28" s="52">
        <v>264</v>
      </c>
      <c r="C28" s="52">
        <v>147</v>
      </c>
      <c r="D28" s="53">
        <f t="shared" si="0"/>
        <v>55.68181818181818</v>
      </c>
      <c r="E28" s="52">
        <v>187</v>
      </c>
      <c r="F28" s="52">
        <v>85</v>
      </c>
      <c r="G28" s="53">
        <f t="shared" si="1"/>
        <v>45.454545454545453</v>
      </c>
      <c r="H28" s="217">
        <v>30</v>
      </c>
      <c r="I28" s="218">
        <v>28</v>
      </c>
      <c r="J28" s="53">
        <f t="shared" si="2"/>
        <v>93.333333333333343</v>
      </c>
      <c r="K28" s="52">
        <v>10</v>
      </c>
      <c r="L28" s="52">
        <v>8</v>
      </c>
      <c r="M28" s="53">
        <f t="shared" si="3"/>
        <v>80</v>
      </c>
      <c r="N28" s="52">
        <v>15</v>
      </c>
      <c r="O28" s="52">
        <v>2</v>
      </c>
      <c r="P28" s="53">
        <f t="shared" si="4"/>
        <v>13.333333333333334</v>
      </c>
      <c r="Q28" s="52">
        <v>160</v>
      </c>
      <c r="R28" s="157">
        <v>81</v>
      </c>
      <c r="S28" s="53">
        <f t="shared" si="5"/>
        <v>50.625</v>
      </c>
      <c r="T28" s="52">
        <v>126</v>
      </c>
      <c r="U28" s="157">
        <v>82</v>
      </c>
      <c r="V28" s="53">
        <f t="shared" si="6"/>
        <v>65.079365079365076</v>
      </c>
      <c r="W28" s="52">
        <v>54</v>
      </c>
      <c r="X28" s="157">
        <v>22</v>
      </c>
      <c r="Y28" s="53">
        <f t="shared" si="7"/>
        <v>40.74074074074074</v>
      </c>
      <c r="Z28" s="52">
        <v>48</v>
      </c>
      <c r="AA28" s="157">
        <v>18</v>
      </c>
      <c r="AB28" s="53">
        <f t="shared" si="8"/>
        <v>37.5</v>
      </c>
      <c r="AC28" s="49"/>
      <c r="AD28" s="56"/>
    </row>
    <row r="29" spans="1:30" s="57" customFormat="1" ht="18" customHeight="1">
      <c r="A29" s="158" t="s">
        <v>80</v>
      </c>
      <c r="B29" s="52">
        <v>130</v>
      </c>
      <c r="C29" s="52">
        <v>86</v>
      </c>
      <c r="D29" s="53">
        <f t="shared" si="0"/>
        <v>66.153846153846146</v>
      </c>
      <c r="E29" s="52">
        <v>79</v>
      </c>
      <c r="F29" s="52">
        <v>46</v>
      </c>
      <c r="G29" s="53">
        <f t="shared" si="1"/>
        <v>58.22784810126582</v>
      </c>
      <c r="H29" s="217">
        <v>34</v>
      </c>
      <c r="I29" s="218">
        <v>22</v>
      </c>
      <c r="J29" s="53">
        <f t="shared" si="2"/>
        <v>64.705882352941174</v>
      </c>
      <c r="K29" s="52">
        <v>17</v>
      </c>
      <c r="L29" s="52">
        <v>9</v>
      </c>
      <c r="M29" s="53">
        <f t="shared" si="3"/>
        <v>52.941176470588232</v>
      </c>
      <c r="N29" s="52">
        <v>21</v>
      </c>
      <c r="O29" s="52">
        <v>6</v>
      </c>
      <c r="P29" s="53">
        <f t="shared" si="4"/>
        <v>28.571428571428573</v>
      </c>
      <c r="Q29" s="52">
        <v>78</v>
      </c>
      <c r="R29" s="157">
        <v>46</v>
      </c>
      <c r="S29" s="53">
        <f t="shared" si="5"/>
        <v>58.974358974358971</v>
      </c>
      <c r="T29" s="52">
        <v>86</v>
      </c>
      <c r="U29" s="157">
        <v>49</v>
      </c>
      <c r="V29" s="53">
        <f t="shared" si="6"/>
        <v>56.97674418604651</v>
      </c>
      <c r="W29" s="52">
        <v>36</v>
      </c>
      <c r="X29" s="157">
        <v>9</v>
      </c>
      <c r="Y29" s="53">
        <f t="shared" si="7"/>
        <v>25</v>
      </c>
      <c r="Z29" s="52">
        <v>32</v>
      </c>
      <c r="AA29" s="157">
        <v>8</v>
      </c>
      <c r="AB29" s="53">
        <f t="shared" si="8"/>
        <v>25</v>
      </c>
      <c r="AC29" s="49"/>
      <c r="AD29" s="56"/>
    </row>
    <row r="30" spans="1:30" s="57" customFormat="1" ht="18" customHeight="1">
      <c r="A30" s="158" t="s">
        <v>81</v>
      </c>
      <c r="B30" s="52">
        <v>250</v>
      </c>
      <c r="C30" s="52">
        <v>186</v>
      </c>
      <c r="D30" s="53">
        <f t="shared" si="0"/>
        <v>74.400000000000006</v>
      </c>
      <c r="E30" s="52">
        <v>110</v>
      </c>
      <c r="F30" s="52">
        <v>79</v>
      </c>
      <c r="G30" s="53">
        <f t="shared" si="1"/>
        <v>71.818181818181813</v>
      </c>
      <c r="H30" s="217">
        <v>61</v>
      </c>
      <c r="I30" s="218">
        <v>36</v>
      </c>
      <c r="J30" s="53">
        <f t="shared" si="2"/>
        <v>59.016393442622949</v>
      </c>
      <c r="K30" s="52">
        <v>28</v>
      </c>
      <c r="L30" s="52">
        <v>18</v>
      </c>
      <c r="M30" s="53">
        <f t="shared" si="3"/>
        <v>64.285714285714278</v>
      </c>
      <c r="N30" s="52">
        <v>25</v>
      </c>
      <c r="O30" s="52">
        <v>22</v>
      </c>
      <c r="P30" s="53">
        <f t="shared" si="4"/>
        <v>88</v>
      </c>
      <c r="Q30" s="52">
        <v>103</v>
      </c>
      <c r="R30" s="157">
        <v>78</v>
      </c>
      <c r="S30" s="53">
        <f t="shared" si="5"/>
        <v>75.728155339805824</v>
      </c>
      <c r="T30" s="52">
        <v>166</v>
      </c>
      <c r="U30" s="157">
        <v>130</v>
      </c>
      <c r="V30" s="53">
        <f t="shared" si="6"/>
        <v>78.313253012048193</v>
      </c>
      <c r="W30" s="52">
        <v>34</v>
      </c>
      <c r="X30" s="157">
        <v>27</v>
      </c>
      <c r="Y30" s="53">
        <f t="shared" si="7"/>
        <v>79.411764705882348</v>
      </c>
      <c r="Z30" s="52">
        <v>30</v>
      </c>
      <c r="AA30" s="157">
        <v>26</v>
      </c>
      <c r="AB30" s="53">
        <f t="shared" si="8"/>
        <v>86.666666666666671</v>
      </c>
      <c r="AC30" s="49"/>
      <c r="AD30" s="56"/>
    </row>
    <row r="31" spans="1:30" s="57" customFormat="1" ht="18" customHeight="1">
      <c r="A31" s="158" t="s">
        <v>82</v>
      </c>
      <c r="B31" s="52">
        <v>735</v>
      </c>
      <c r="C31" s="52">
        <v>647</v>
      </c>
      <c r="D31" s="53">
        <f t="shared" si="0"/>
        <v>88.02721088435375</v>
      </c>
      <c r="E31" s="52">
        <v>81</v>
      </c>
      <c r="F31" s="52">
        <v>78</v>
      </c>
      <c r="G31" s="53">
        <f t="shared" si="1"/>
        <v>96.296296296296291</v>
      </c>
      <c r="H31" s="217">
        <v>38</v>
      </c>
      <c r="I31" s="218">
        <v>27</v>
      </c>
      <c r="J31" s="53">
        <f t="shared" si="2"/>
        <v>71.05263157894737</v>
      </c>
      <c r="K31" s="52">
        <v>21</v>
      </c>
      <c r="L31" s="52">
        <v>17</v>
      </c>
      <c r="M31" s="53">
        <f t="shared" si="3"/>
        <v>80.952380952380949</v>
      </c>
      <c r="N31" s="52">
        <v>27</v>
      </c>
      <c r="O31" s="52">
        <v>5</v>
      </c>
      <c r="P31" s="53">
        <f t="shared" si="4"/>
        <v>18.518518518518519</v>
      </c>
      <c r="Q31" s="52">
        <v>76</v>
      </c>
      <c r="R31" s="157">
        <v>75</v>
      </c>
      <c r="S31" s="53">
        <f t="shared" si="5"/>
        <v>98.684210526315795</v>
      </c>
      <c r="T31" s="52">
        <v>659</v>
      </c>
      <c r="U31" s="157">
        <v>578</v>
      </c>
      <c r="V31" s="53">
        <f t="shared" si="6"/>
        <v>87.708649468892261</v>
      </c>
      <c r="W31" s="52">
        <v>25</v>
      </c>
      <c r="X31" s="157">
        <v>14</v>
      </c>
      <c r="Y31" s="53">
        <f t="shared" si="7"/>
        <v>56</v>
      </c>
      <c r="Z31" s="52">
        <v>23</v>
      </c>
      <c r="AA31" s="157">
        <v>11</v>
      </c>
      <c r="AB31" s="53">
        <f t="shared" si="8"/>
        <v>47.826086956521735</v>
      </c>
      <c r="AC31" s="49"/>
      <c r="AD31" s="56"/>
    </row>
    <row r="32" spans="1:30" s="57" customFormat="1" ht="18" customHeight="1">
      <c r="A32" s="158" t="s">
        <v>83</v>
      </c>
      <c r="B32" s="52">
        <v>189</v>
      </c>
      <c r="C32" s="52">
        <v>134</v>
      </c>
      <c r="D32" s="53">
        <f t="shared" si="0"/>
        <v>70.899470899470899</v>
      </c>
      <c r="E32" s="52">
        <v>152</v>
      </c>
      <c r="F32" s="52">
        <v>108</v>
      </c>
      <c r="G32" s="53">
        <f t="shared" si="1"/>
        <v>71.05263157894737</v>
      </c>
      <c r="H32" s="217">
        <v>45</v>
      </c>
      <c r="I32" s="218">
        <v>37</v>
      </c>
      <c r="J32" s="53">
        <f t="shared" si="2"/>
        <v>82.222222222222214</v>
      </c>
      <c r="K32" s="52">
        <v>30</v>
      </c>
      <c r="L32" s="52">
        <v>16</v>
      </c>
      <c r="M32" s="53">
        <f t="shared" si="3"/>
        <v>53.333333333333336</v>
      </c>
      <c r="N32" s="52">
        <v>44</v>
      </c>
      <c r="O32" s="52">
        <v>10</v>
      </c>
      <c r="P32" s="53">
        <f t="shared" si="4"/>
        <v>22.727272727272727</v>
      </c>
      <c r="Q32" s="52">
        <v>147</v>
      </c>
      <c r="R32" s="157">
        <v>108</v>
      </c>
      <c r="S32" s="53">
        <f t="shared" si="5"/>
        <v>73.469387755102048</v>
      </c>
      <c r="T32" s="52">
        <v>82</v>
      </c>
      <c r="U32" s="157">
        <v>44</v>
      </c>
      <c r="V32" s="53">
        <f t="shared" si="6"/>
        <v>53.658536585365859</v>
      </c>
      <c r="W32" s="52">
        <v>52</v>
      </c>
      <c r="X32" s="157">
        <v>24</v>
      </c>
      <c r="Y32" s="53">
        <f t="shared" si="7"/>
        <v>46.153846153846153</v>
      </c>
      <c r="Z32" s="52">
        <v>46</v>
      </c>
      <c r="AA32" s="157">
        <v>23</v>
      </c>
      <c r="AB32" s="53">
        <f t="shared" si="8"/>
        <v>50</v>
      </c>
      <c r="AC32" s="49"/>
      <c r="AD32" s="56"/>
    </row>
    <row r="33" spans="1:30" s="57" customFormat="1" ht="18" customHeight="1">
      <c r="A33" s="158" t="s">
        <v>84</v>
      </c>
      <c r="B33" s="52">
        <v>399</v>
      </c>
      <c r="C33" s="52">
        <v>297</v>
      </c>
      <c r="D33" s="53">
        <f t="shared" si="0"/>
        <v>74.436090225563902</v>
      </c>
      <c r="E33" s="52">
        <v>249</v>
      </c>
      <c r="F33" s="52">
        <v>178</v>
      </c>
      <c r="G33" s="53">
        <f t="shared" si="1"/>
        <v>71.485943775100395</v>
      </c>
      <c r="H33" s="217">
        <v>100</v>
      </c>
      <c r="I33" s="218">
        <v>52</v>
      </c>
      <c r="J33" s="53">
        <f t="shared" si="2"/>
        <v>52</v>
      </c>
      <c r="K33" s="52">
        <v>60</v>
      </c>
      <c r="L33" s="52">
        <v>30</v>
      </c>
      <c r="M33" s="53">
        <f t="shared" si="3"/>
        <v>50</v>
      </c>
      <c r="N33" s="52">
        <v>74</v>
      </c>
      <c r="O33" s="52">
        <v>33</v>
      </c>
      <c r="P33" s="53">
        <f t="shared" si="4"/>
        <v>44.594594594594597</v>
      </c>
      <c r="Q33" s="52">
        <v>221</v>
      </c>
      <c r="R33" s="157">
        <v>176</v>
      </c>
      <c r="S33" s="53">
        <f t="shared" si="5"/>
        <v>79.638009049773757</v>
      </c>
      <c r="T33" s="52">
        <v>266</v>
      </c>
      <c r="U33" s="157">
        <v>197</v>
      </c>
      <c r="V33" s="53">
        <f t="shared" si="6"/>
        <v>74.060150375939841</v>
      </c>
      <c r="W33" s="52">
        <v>117</v>
      </c>
      <c r="X33" s="157">
        <v>78</v>
      </c>
      <c r="Y33" s="53">
        <f t="shared" si="7"/>
        <v>66.666666666666671</v>
      </c>
      <c r="Z33" s="52">
        <v>108</v>
      </c>
      <c r="AA33" s="157">
        <v>71</v>
      </c>
      <c r="AB33" s="53">
        <f t="shared" si="8"/>
        <v>65.740740740740733</v>
      </c>
      <c r="AC33" s="49"/>
      <c r="AD33" s="56"/>
    </row>
    <row r="34" spans="1:30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30"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30"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30"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30"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30"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30"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30"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30"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30"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30"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30"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30"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30"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1:30"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1:25"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</row>
    <row r="50" spans="11:25"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</row>
    <row r="51" spans="11:25"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1:25"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1:25"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1:25"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1:25"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1:25"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1:25"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1:25"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1:25"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1:25"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1:25"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1:25"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1:25"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1:25"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1:25"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1:25"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1:25"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1:25"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1:25"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1:25"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1:25"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1:25"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1:25"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1:25"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1:25"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1:25"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1:25"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1:25"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1:25"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1:25"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1:25"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1:25"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1:25"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</sheetData>
  <mergeCells count="42">
    <mergeCell ref="C2:L2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X1:Y1"/>
    <mergeCell ref="Q3:S3"/>
    <mergeCell ref="Q4:Q5"/>
    <mergeCell ref="R4:R5"/>
    <mergeCell ref="S4:S5"/>
    <mergeCell ref="W4:W5"/>
    <mergeCell ref="T4:T5"/>
    <mergeCell ref="U4:U5"/>
    <mergeCell ref="V4:V5"/>
    <mergeCell ref="X4:X5"/>
    <mergeCell ref="Y4:Y5"/>
    <mergeCell ref="Z3:AB3"/>
    <mergeCell ref="Z4:Z5"/>
    <mergeCell ref="AA4:AA5"/>
    <mergeCell ref="AB4:AB5"/>
    <mergeCell ref="Z2:AA2"/>
  </mergeCells>
  <printOptions horizontalCentered="1"/>
  <pageMargins left="0.31496062992125984" right="0.31496062992125984" top="0" bottom="0" header="0.31496062992125984" footer="0.31496062992125984"/>
  <pageSetup paperSize="9" scale="82" orientation="landscape" r:id="rId1"/>
  <colBreaks count="1" manualBreakCount="1">
    <brk id="13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80" zoomScaleNormal="70" zoomScaleSheetLayoutView="80" workbookViewId="0">
      <selection activeCell="A2" sqref="A2:A3"/>
    </sheetView>
  </sheetViews>
  <sheetFormatPr defaultColWidth="8" defaultRowHeight="12.75"/>
  <cols>
    <col min="1" max="1" width="60.85546875" style="3" customWidth="1"/>
    <col min="2" max="3" width="23.7109375" style="3" customWidth="1"/>
    <col min="4" max="5" width="11.7109375" style="3" customWidth="1"/>
    <col min="6" max="16384" width="8" style="3"/>
  </cols>
  <sheetData>
    <row r="1" spans="1:5" ht="64.5" customHeight="1">
      <c r="A1" s="269" t="s">
        <v>95</v>
      </c>
      <c r="B1" s="269"/>
      <c r="C1" s="269"/>
      <c r="D1" s="269"/>
      <c r="E1" s="269"/>
    </row>
    <row r="2" spans="1:5" s="4" customFormat="1" ht="23.25" customHeight="1">
      <c r="A2" s="263" t="s">
        <v>0</v>
      </c>
      <c r="B2" s="271" t="s">
        <v>112</v>
      </c>
      <c r="C2" s="272"/>
      <c r="D2" s="265" t="s">
        <v>2</v>
      </c>
      <c r="E2" s="266"/>
    </row>
    <row r="3" spans="1:5" s="4" customFormat="1" ht="42" customHeight="1">
      <c r="A3" s="264"/>
      <c r="B3" s="189" t="s">
        <v>17</v>
      </c>
      <c r="C3" s="189" t="s">
        <v>49</v>
      </c>
      <c r="D3" s="5" t="s">
        <v>3</v>
      </c>
      <c r="E3" s="6" t="s">
        <v>105</v>
      </c>
    </row>
    <row r="4" spans="1:5" s="9" customFormat="1" ht="15.75" customHeight="1">
      <c r="A4" s="7" t="s">
        <v>9</v>
      </c>
      <c r="B4" s="8">
        <v>5</v>
      </c>
      <c r="C4" s="8">
        <v>6</v>
      </c>
      <c r="D4" s="8">
        <v>7</v>
      </c>
      <c r="E4" s="8">
        <v>8</v>
      </c>
    </row>
    <row r="5" spans="1:5" s="9" customFormat="1" ht="31.5" customHeight="1">
      <c r="A5" s="10" t="s">
        <v>51</v>
      </c>
      <c r="B5" s="190">
        <v>1114</v>
      </c>
      <c r="C5" s="190">
        <v>1633</v>
      </c>
      <c r="D5" s="12">
        <f>C5/B5%</f>
        <v>146.58886894075403</v>
      </c>
      <c r="E5" s="191">
        <f>C5-B5</f>
        <v>519</v>
      </c>
    </row>
    <row r="6" spans="1:5" s="4" customFormat="1" ht="31.5" customHeight="1">
      <c r="A6" s="10" t="s">
        <v>57</v>
      </c>
      <c r="B6" s="190">
        <v>1026</v>
      </c>
      <c r="C6" s="190">
        <v>1560</v>
      </c>
      <c r="D6" s="12">
        <f t="shared" ref="D6:D10" si="0">C6/B6%</f>
        <v>152.046783625731</v>
      </c>
      <c r="E6" s="191">
        <f t="shared" ref="E6:E10" si="1">C6-B6</f>
        <v>534</v>
      </c>
    </row>
    <row r="7" spans="1:5" s="4" customFormat="1" ht="54.75" customHeight="1">
      <c r="A7" s="17" t="s">
        <v>52</v>
      </c>
      <c r="B7" s="190">
        <v>241</v>
      </c>
      <c r="C7" s="190">
        <v>283</v>
      </c>
      <c r="D7" s="12">
        <f t="shared" si="0"/>
        <v>117.42738589211618</v>
      </c>
      <c r="E7" s="191">
        <f t="shared" si="1"/>
        <v>42</v>
      </c>
    </row>
    <row r="8" spans="1:5" s="4" customFormat="1" ht="35.25" customHeight="1">
      <c r="A8" s="18" t="s">
        <v>53</v>
      </c>
      <c r="B8" s="190">
        <v>91</v>
      </c>
      <c r="C8" s="190">
        <v>100</v>
      </c>
      <c r="D8" s="12">
        <f t="shared" si="0"/>
        <v>109.89010989010988</v>
      </c>
      <c r="E8" s="191">
        <f t="shared" si="1"/>
        <v>9</v>
      </c>
    </row>
    <row r="9" spans="1:5" s="4" customFormat="1" ht="45.75" customHeight="1">
      <c r="A9" s="18" t="s">
        <v>54</v>
      </c>
      <c r="B9" s="190">
        <v>139</v>
      </c>
      <c r="C9" s="190">
        <v>119</v>
      </c>
      <c r="D9" s="12">
        <f t="shared" si="0"/>
        <v>85.611510791366911</v>
      </c>
      <c r="E9" s="191">
        <f t="shared" si="1"/>
        <v>-20</v>
      </c>
    </row>
    <row r="10" spans="1:5" s="4" customFormat="1" ht="55.5" customHeight="1">
      <c r="A10" s="18" t="s">
        <v>55</v>
      </c>
      <c r="B10" s="190">
        <v>819</v>
      </c>
      <c r="C10" s="190">
        <v>1272</v>
      </c>
      <c r="D10" s="12">
        <f t="shared" si="0"/>
        <v>155.31135531135533</v>
      </c>
      <c r="E10" s="191">
        <f t="shared" si="1"/>
        <v>453</v>
      </c>
    </row>
    <row r="11" spans="1:5" s="4" customFormat="1" ht="12.75" customHeight="1">
      <c r="A11" s="259" t="s">
        <v>14</v>
      </c>
      <c r="B11" s="260"/>
      <c r="C11" s="260"/>
      <c r="D11" s="260"/>
      <c r="E11" s="260"/>
    </row>
    <row r="12" spans="1:5" s="4" customFormat="1" ht="15" customHeight="1">
      <c r="A12" s="261"/>
      <c r="B12" s="262"/>
      <c r="C12" s="262"/>
      <c r="D12" s="262"/>
      <c r="E12" s="262"/>
    </row>
    <row r="13" spans="1:5" s="4" customFormat="1" ht="20.25" customHeight="1">
      <c r="A13" s="263" t="s">
        <v>0</v>
      </c>
      <c r="B13" s="267" t="s">
        <v>114</v>
      </c>
      <c r="C13" s="268"/>
      <c r="D13" s="265" t="s">
        <v>2</v>
      </c>
      <c r="E13" s="266"/>
    </row>
    <row r="14" spans="1:5" ht="35.25" customHeight="1">
      <c r="A14" s="264"/>
      <c r="B14" s="188" t="s">
        <v>1</v>
      </c>
      <c r="C14" s="188" t="s">
        <v>50</v>
      </c>
      <c r="D14" s="5" t="s">
        <v>3</v>
      </c>
      <c r="E14" s="6" t="s">
        <v>92</v>
      </c>
    </row>
    <row r="15" spans="1:5" ht="24" customHeight="1">
      <c r="A15" s="10" t="s">
        <v>56</v>
      </c>
      <c r="B15" s="196">
        <v>615</v>
      </c>
      <c r="C15" s="196">
        <v>717</v>
      </c>
      <c r="D15" s="21">
        <f>C15/B15%</f>
        <v>116.58536585365853</v>
      </c>
      <c r="E15" s="192">
        <f>C15-B15</f>
        <v>102</v>
      </c>
    </row>
    <row r="16" spans="1:5" ht="25.5" customHeight="1">
      <c r="A16" s="1" t="s">
        <v>57</v>
      </c>
      <c r="B16" s="196">
        <v>540</v>
      </c>
      <c r="C16" s="196">
        <v>654</v>
      </c>
      <c r="D16" s="21">
        <f t="shared" ref="D16:D17" si="2">C16/B16%</f>
        <v>121.1111111111111</v>
      </c>
      <c r="E16" s="192">
        <f t="shared" ref="E16:E17" si="3">C16-B16</f>
        <v>114</v>
      </c>
    </row>
    <row r="17" spans="1:5" ht="33.75" customHeight="1">
      <c r="A17" s="1" t="s">
        <v>86</v>
      </c>
      <c r="B17" s="196">
        <v>449</v>
      </c>
      <c r="C17" s="196">
        <v>567</v>
      </c>
      <c r="D17" s="21">
        <f t="shared" si="2"/>
        <v>126.28062360801781</v>
      </c>
      <c r="E17" s="192">
        <f t="shared" si="3"/>
        <v>118</v>
      </c>
    </row>
  </sheetData>
  <mergeCells count="8">
    <mergeCell ref="A1:E1"/>
    <mergeCell ref="D2:E2"/>
    <mergeCell ref="A11:E12"/>
    <mergeCell ref="A13:A14"/>
    <mergeCell ref="D13:E13"/>
    <mergeCell ref="A2:A3"/>
    <mergeCell ref="B13:C13"/>
    <mergeCell ref="B2:C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84"/>
  <sheetViews>
    <sheetView view="pageBreakPreview" topLeftCell="A13" zoomScale="90" zoomScaleNormal="90" zoomScaleSheetLayoutView="90" workbookViewId="0">
      <selection activeCell="A3" sqref="A3:A5"/>
    </sheetView>
  </sheetViews>
  <sheetFormatPr defaultRowHeight="14.25"/>
  <cols>
    <col min="1" max="1" width="19.85546875" style="60" customWidth="1"/>
    <col min="2" max="2" width="9.7109375" style="60" customWidth="1"/>
    <col min="3" max="3" width="8.140625" style="60" customWidth="1"/>
    <col min="4" max="9" width="8.5703125" style="60" customWidth="1"/>
    <col min="10" max="10" width="7.140625" style="60" customWidth="1"/>
    <col min="11" max="12" width="8.5703125" style="60" customWidth="1"/>
    <col min="13" max="13" width="6.7109375" style="60" customWidth="1"/>
    <col min="14" max="15" width="8.5703125" style="60" customWidth="1"/>
    <col min="16" max="16" width="7.28515625" style="60" customWidth="1"/>
    <col min="17" max="18" width="8.5703125" style="60" customWidth="1"/>
    <col min="19" max="19" width="7.28515625" style="60" customWidth="1"/>
    <col min="20" max="21" width="8.5703125" style="60" customWidth="1"/>
    <col min="22" max="22" width="7.28515625" style="60" customWidth="1"/>
    <col min="23" max="24" width="8.5703125" style="60" customWidth="1"/>
    <col min="25" max="25" width="7.28515625" style="60" customWidth="1"/>
    <col min="26" max="27" width="8.5703125" style="60" customWidth="1"/>
    <col min="28" max="28" width="7.28515625" style="60" customWidth="1"/>
    <col min="29" max="16384" width="9.140625" style="60"/>
  </cols>
  <sheetData>
    <row r="1" spans="1:30" s="36" customFormat="1" ht="39.75" customHeight="1">
      <c r="A1" s="35"/>
      <c r="B1" s="286" t="s">
        <v>118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AB1" s="175" t="s">
        <v>34</v>
      </c>
    </row>
    <row r="2" spans="1:30" s="39" customFormat="1" ht="14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40" t="s">
        <v>15</v>
      </c>
      <c r="N2" s="37"/>
      <c r="O2" s="37"/>
      <c r="P2" s="37"/>
      <c r="Q2" s="38"/>
      <c r="R2" s="38"/>
      <c r="S2" s="38"/>
      <c r="T2" s="38"/>
      <c r="U2" s="38"/>
      <c r="V2" s="38"/>
      <c r="X2" s="38"/>
      <c r="Y2" s="40"/>
      <c r="Z2" s="40"/>
      <c r="AA2" s="40"/>
      <c r="AB2" s="176" t="s">
        <v>15</v>
      </c>
    </row>
    <row r="3" spans="1:30" s="41" customFormat="1" ht="59.25" customHeight="1">
      <c r="A3" s="287"/>
      <c r="B3" s="273" t="s">
        <v>39</v>
      </c>
      <c r="C3" s="273"/>
      <c r="D3" s="273"/>
      <c r="E3" s="273" t="s">
        <v>19</v>
      </c>
      <c r="F3" s="273"/>
      <c r="G3" s="273"/>
      <c r="H3" s="273" t="s">
        <v>31</v>
      </c>
      <c r="I3" s="273"/>
      <c r="J3" s="273"/>
      <c r="K3" s="273" t="s">
        <v>22</v>
      </c>
      <c r="L3" s="273"/>
      <c r="M3" s="273"/>
      <c r="N3" s="273" t="s">
        <v>23</v>
      </c>
      <c r="O3" s="273"/>
      <c r="P3" s="273"/>
      <c r="Q3" s="278" t="s">
        <v>21</v>
      </c>
      <c r="R3" s="279"/>
      <c r="S3" s="280"/>
      <c r="T3" s="278" t="s">
        <v>40</v>
      </c>
      <c r="U3" s="279"/>
      <c r="V3" s="280"/>
      <c r="W3" s="273" t="s">
        <v>24</v>
      </c>
      <c r="X3" s="273"/>
      <c r="Y3" s="273"/>
      <c r="Z3" s="273" t="s">
        <v>30</v>
      </c>
      <c r="AA3" s="273"/>
      <c r="AB3" s="273"/>
    </row>
    <row r="4" spans="1:30" s="42" customFormat="1" ht="20.25" customHeight="1">
      <c r="A4" s="288"/>
      <c r="B4" s="273" t="s">
        <v>37</v>
      </c>
      <c r="C4" s="273" t="s">
        <v>58</v>
      </c>
      <c r="D4" s="281" t="s">
        <v>3</v>
      </c>
      <c r="E4" s="273" t="s">
        <v>37</v>
      </c>
      <c r="F4" s="273" t="s">
        <v>58</v>
      </c>
      <c r="G4" s="281" t="s">
        <v>3</v>
      </c>
      <c r="H4" s="273" t="s">
        <v>37</v>
      </c>
      <c r="I4" s="273" t="s">
        <v>58</v>
      </c>
      <c r="J4" s="281" t="s">
        <v>3</v>
      </c>
      <c r="K4" s="273" t="s">
        <v>37</v>
      </c>
      <c r="L4" s="273" t="s">
        <v>58</v>
      </c>
      <c r="M4" s="281" t="s">
        <v>3</v>
      </c>
      <c r="N4" s="273" t="s">
        <v>37</v>
      </c>
      <c r="O4" s="273" t="s">
        <v>58</v>
      </c>
      <c r="P4" s="281" t="s">
        <v>3</v>
      </c>
      <c r="Q4" s="273" t="s">
        <v>37</v>
      </c>
      <c r="R4" s="273" t="s">
        <v>58</v>
      </c>
      <c r="S4" s="281" t="s">
        <v>3</v>
      </c>
      <c r="T4" s="273" t="s">
        <v>37</v>
      </c>
      <c r="U4" s="273" t="s">
        <v>58</v>
      </c>
      <c r="V4" s="281" t="s">
        <v>3</v>
      </c>
      <c r="W4" s="273" t="s">
        <v>37</v>
      </c>
      <c r="X4" s="273" t="s">
        <v>58</v>
      </c>
      <c r="Y4" s="281" t="s">
        <v>3</v>
      </c>
      <c r="Z4" s="273" t="s">
        <v>37</v>
      </c>
      <c r="AA4" s="273" t="s">
        <v>58</v>
      </c>
      <c r="AB4" s="281" t="s">
        <v>3</v>
      </c>
    </row>
    <row r="5" spans="1:30" s="42" customFormat="1" ht="15.75" customHeight="1">
      <c r="A5" s="289"/>
      <c r="B5" s="273"/>
      <c r="C5" s="273"/>
      <c r="D5" s="281"/>
      <c r="E5" s="273"/>
      <c r="F5" s="273"/>
      <c r="G5" s="281"/>
      <c r="H5" s="273"/>
      <c r="I5" s="273"/>
      <c r="J5" s="281"/>
      <c r="K5" s="273"/>
      <c r="L5" s="273"/>
      <c r="M5" s="281"/>
      <c r="N5" s="273"/>
      <c r="O5" s="273"/>
      <c r="P5" s="281"/>
      <c r="Q5" s="273"/>
      <c r="R5" s="273"/>
      <c r="S5" s="281"/>
      <c r="T5" s="273"/>
      <c r="U5" s="273"/>
      <c r="V5" s="281"/>
      <c r="W5" s="273"/>
      <c r="X5" s="273"/>
      <c r="Y5" s="281"/>
      <c r="Z5" s="273"/>
      <c r="AA5" s="273"/>
      <c r="AB5" s="281"/>
    </row>
    <row r="6" spans="1:30" s="45" customFormat="1" ht="11.25" customHeight="1">
      <c r="A6" s="43" t="s">
        <v>9</v>
      </c>
      <c r="B6" s="4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13</v>
      </c>
      <c r="L6" s="44">
        <v>14</v>
      </c>
      <c r="M6" s="44">
        <v>15</v>
      </c>
      <c r="N6" s="44">
        <v>16</v>
      </c>
      <c r="O6" s="44">
        <v>17</v>
      </c>
      <c r="P6" s="44">
        <v>18</v>
      </c>
      <c r="Q6" s="44">
        <v>19</v>
      </c>
      <c r="R6" s="44">
        <v>20</v>
      </c>
      <c r="S6" s="44">
        <v>21</v>
      </c>
      <c r="T6" s="44">
        <v>22</v>
      </c>
      <c r="U6" s="44">
        <v>23</v>
      </c>
      <c r="V6" s="44">
        <v>24</v>
      </c>
      <c r="W6" s="44">
        <v>25</v>
      </c>
      <c r="X6" s="44">
        <v>26</v>
      </c>
      <c r="Y6" s="44">
        <v>27</v>
      </c>
      <c r="Z6" s="44">
        <v>25</v>
      </c>
      <c r="AA6" s="44">
        <v>26</v>
      </c>
      <c r="AB6" s="44">
        <v>27</v>
      </c>
    </row>
    <row r="7" spans="1:30" s="50" customFormat="1" ht="16.5" customHeight="1">
      <c r="A7" s="46" t="s">
        <v>8</v>
      </c>
      <c r="B7" s="47">
        <v>1114</v>
      </c>
      <c r="C7" s="47">
        <v>1633</v>
      </c>
      <c r="D7" s="48">
        <f>C7/B7%</f>
        <v>146.58886894075403</v>
      </c>
      <c r="E7" s="47">
        <v>1026</v>
      </c>
      <c r="F7" s="47">
        <v>1560</v>
      </c>
      <c r="G7" s="48">
        <f>F7/E7%</f>
        <v>152.046783625731</v>
      </c>
      <c r="H7" s="47">
        <v>241</v>
      </c>
      <c r="I7" s="47">
        <v>283</v>
      </c>
      <c r="J7" s="48">
        <f>I7/H7%</f>
        <v>117.42738589211618</v>
      </c>
      <c r="K7" s="47">
        <v>91</v>
      </c>
      <c r="L7" s="47">
        <v>100</v>
      </c>
      <c r="M7" s="48">
        <f>L7/K7%</f>
        <v>109.89010989010988</v>
      </c>
      <c r="N7" s="47">
        <v>139</v>
      </c>
      <c r="O7" s="47">
        <v>119</v>
      </c>
      <c r="P7" s="48">
        <f>O7/N7%</f>
        <v>85.611510791366911</v>
      </c>
      <c r="Q7" s="47">
        <v>819</v>
      </c>
      <c r="R7" s="47">
        <v>1272</v>
      </c>
      <c r="S7" s="48">
        <f>R7/Q7%</f>
        <v>155.31135531135533</v>
      </c>
      <c r="T7" s="47">
        <v>615</v>
      </c>
      <c r="U7" s="47">
        <v>717</v>
      </c>
      <c r="V7" s="48">
        <f>U7/T7%</f>
        <v>116.58536585365853</v>
      </c>
      <c r="W7" s="47">
        <v>540</v>
      </c>
      <c r="X7" s="47">
        <v>654</v>
      </c>
      <c r="Y7" s="48">
        <f>X7/W7%</f>
        <v>121.1111111111111</v>
      </c>
      <c r="Z7" s="47">
        <v>449</v>
      </c>
      <c r="AA7" s="47">
        <v>567</v>
      </c>
      <c r="AB7" s="48">
        <f>AA7/Z7%</f>
        <v>126.28062360801781</v>
      </c>
      <c r="AC7" s="49"/>
    </row>
    <row r="8" spans="1:30" s="57" customFormat="1" ht="16.5" customHeight="1">
      <c r="A8" s="51" t="s">
        <v>59</v>
      </c>
      <c r="B8" s="52">
        <v>773</v>
      </c>
      <c r="C8" s="52">
        <v>1158</v>
      </c>
      <c r="D8" s="53">
        <f t="shared" ref="D8:D33" si="0">C8/B8%</f>
        <v>149.80595084087969</v>
      </c>
      <c r="E8" s="52">
        <v>704</v>
      </c>
      <c r="F8" s="54">
        <v>1103</v>
      </c>
      <c r="G8" s="53">
        <f t="shared" ref="G8:G33" si="1">F8/E8%</f>
        <v>156.67613636363637</v>
      </c>
      <c r="H8" s="52">
        <v>60</v>
      </c>
      <c r="I8" s="52">
        <v>61</v>
      </c>
      <c r="J8" s="53">
        <f t="shared" ref="J8:J33" si="2">I8/H8%</f>
        <v>101.66666666666667</v>
      </c>
      <c r="K8" s="52">
        <v>9</v>
      </c>
      <c r="L8" s="52">
        <v>28</v>
      </c>
      <c r="M8" s="53">
        <f t="shared" ref="M8:M33" si="3">L8/K8%</f>
        <v>311.11111111111114</v>
      </c>
      <c r="N8" s="52">
        <v>33</v>
      </c>
      <c r="O8" s="52">
        <v>50</v>
      </c>
      <c r="P8" s="53">
        <f t="shared" ref="P8:P33" si="4">O8/N8%</f>
        <v>151.5151515151515</v>
      </c>
      <c r="Q8" s="52">
        <v>513</v>
      </c>
      <c r="R8" s="52">
        <v>826</v>
      </c>
      <c r="S8" s="53">
        <f t="shared" ref="S8:S33" si="5">R8/Q8%</f>
        <v>161.01364522417154</v>
      </c>
      <c r="T8" s="52">
        <v>496</v>
      </c>
      <c r="U8" s="52">
        <v>553</v>
      </c>
      <c r="V8" s="53">
        <f t="shared" ref="V8:V33" si="6">U8/T8%</f>
        <v>111.49193548387098</v>
      </c>
      <c r="W8" s="52">
        <v>435</v>
      </c>
      <c r="X8" s="52">
        <v>502</v>
      </c>
      <c r="Y8" s="53">
        <f t="shared" ref="Y8:Y33" si="7">X8/W8%</f>
        <v>115.40229885057472</v>
      </c>
      <c r="Z8" s="52">
        <v>361</v>
      </c>
      <c r="AA8" s="52">
        <v>430</v>
      </c>
      <c r="AB8" s="53">
        <f t="shared" ref="AB8:AB33" si="8">AA8/Z8%</f>
        <v>119.11357340720222</v>
      </c>
      <c r="AC8" s="55"/>
      <c r="AD8" s="56"/>
    </row>
    <row r="9" spans="1:30" s="58" customFormat="1" ht="16.5" customHeight="1">
      <c r="A9" s="51" t="s">
        <v>60</v>
      </c>
      <c r="B9" s="52">
        <v>20</v>
      </c>
      <c r="C9" s="52">
        <v>27</v>
      </c>
      <c r="D9" s="53">
        <f t="shared" si="0"/>
        <v>135</v>
      </c>
      <c r="E9" s="52">
        <v>17</v>
      </c>
      <c r="F9" s="54">
        <v>23</v>
      </c>
      <c r="G9" s="53">
        <f t="shared" si="1"/>
        <v>135.29411764705881</v>
      </c>
      <c r="H9" s="52">
        <v>9</v>
      </c>
      <c r="I9" s="52">
        <v>16</v>
      </c>
      <c r="J9" s="53">
        <f t="shared" si="2"/>
        <v>177.77777777777777</v>
      </c>
      <c r="K9" s="52">
        <v>6</v>
      </c>
      <c r="L9" s="52">
        <v>6</v>
      </c>
      <c r="M9" s="53">
        <f t="shared" si="3"/>
        <v>100</v>
      </c>
      <c r="N9" s="52">
        <v>8</v>
      </c>
      <c r="O9" s="52">
        <v>12</v>
      </c>
      <c r="P9" s="53">
        <f t="shared" si="4"/>
        <v>150</v>
      </c>
      <c r="Q9" s="52">
        <v>17</v>
      </c>
      <c r="R9" s="52">
        <v>23</v>
      </c>
      <c r="S9" s="53">
        <f t="shared" si="5"/>
        <v>135.29411764705881</v>
      </c>
      <c r="T9" s="52">
        <v>10</v>
      </c>
      <c r="U9" s="52">
        <v>7</v>
      </c>
      <c r="V9" s="53">
        <f t="shared" si="6"/>
        <v>70</v>
      </c>
      <c r="W9" s="52">
        <v>7</v>
      </c>
      <c r="X9" s="52">
        <v>7</v>
      </c>
      <c r="Y9" s="53">
        <f t="shared" si="7"/>
        <v>99.999999999999986</v>
      </c>
      <c r="Z9" s="52">
        <v>3</v>
      </c>
      <c r="AA9" s="52">
        <v>4</v>
      </c>
      <c r="AB9" s="53">
        <f t="shared" si="8"/>
        <v>133.33333333333334</v>
      </c>
      <c r="AC9" s="55"/>
      <c r="AD9" s="56"/>
    </row>
    <row r="10" spans="1:30" s="57" customFormat="1" ht="16.5" customHeight="1">
      <c r="A10" s="51" t="s">
        <v>61</v>
      </c>
      <c r="B10" s="52">
        <v>3</v>
      </c>
      <c r="C10" s="52">
        <v>3</v>
      </c>
      <c r="D10" s="53">
        <f t="shared" si="0"/>
        <v>100</v>
      </c>
      <c r="E10" s="52">
        <v>3</v>
      </c>
      <c r="F10" s="54">
        <v>3</v>
      </c>
      <c r="G10" s="53">
        <f t="shared" si="1"/>
        <v>100</v>
      </c>
      <c r="H10" s="52">
        <v>3</v>
      </c>
      <c r="I10" s="52">
        <v>3</v>
      </c>
      <c r="J10" s="53">
        <f t="shared" si="2"/>
        <v>100</v>
      </c>
      <c r="K10" s="52">
        <v>2</v>
      </c>
      <c r="L10" s="52">
        <v>1</v>
      </c>
      <c r="M10" s="53">
        <f t="shared" si="3"/>
        <v>50</v>
      </c>
      <c r="N10" s="52">
        <v>3</v>
      </c>
      <c r="O10" s="52">
        <v>0</v>
      </c>
      <c r="P10" s="53">
        <f t="shared" si="4"/>
        <v>0</v>
      </c>
      <c r="Q10" s="52">
        <v>3</v>
      </c>
      <c r="R10" s="52">
        <v>3</v>
      </c>
      <c r="S10" s="53">
        <f t="shared" si="5"/>
        <v>100</v>
      </c>
      <c r="T10" s="52">
        <v>0</v>
      </c>
      <c r="U10" s="52">
        <v>0</v>
      </c>
      <c r="V10" s="53" t="s">
        <v>85</v>
      </c>
      <c r="W10" s="52">
        <v>0</v>
      </c>
      <c r="X10" s="52">
        <v>0</v>
      </c>
      <c r="Y10" s="53" t="s">
        <v>85</v>
      </c>
      <c r="Z10" s="52">
        <v>0</v>
      </c>
      <c r="AA10" s="52">
        <v>0</v>
      </c>
      <c r="AB10" s="53" t="s">
        <v>85</v>
      </c>
      <c r="AC10" s="55"/>
      <c r="AD10" s="56"/>
    </row>
    <row r="11" spans="1:30" s="57" customFormat="1" ht="16.5" customHeight="1">
      <c r="A11" s="51" t="s">
        <v>62</v>
      </c>
      <c r="B11" s="52">
        <v>12</v>
      </c>
      <c r="C11" s="52">
        <v>13</v>
      </c>
      <c r="D11" s="53">
        <f t="shared" si="0"/>
        <v>108.33333333333334</v>
      </c>
      <c r="E11" s="52">
        <v>11</v>
      </c>
      <c r="F11" s="54">
        <v>12</v>
      </c>
      <c r="G11" s="53">
        <f t="shared" si="1"/>
        <v>109.09090909090909</v>
      </c>
      <c r="H11" s="52">
        <v>8</v>
      </c>
      <c r="I11" s="52">
        <v>9</v>
      </c>
      <c r="J11" s="53">
        <f t="shared" si="2"/>
        <v>112.5</v>
      </c>
      <c r="K11" s="52">
        <v>3</v>
      </c>
      <c r="L11" s="52">
        <v>0</v>
      </c>
      <c r="M11" s="53">
        <f t="shared" si="3"/>
        <v>0</v>
      </c>
      <c r="N11" s="52">
        <v>5</v>
      </c>
      <c r="O11" s="52">
        <v>1</v>
      </c>
      <c r="P11" s="53">
        <f t="shared" si="4"/>
        <v>20</v>
      </c>
      <c r="Q11" s="52">
        <v>11</v>
      </c>
      <c r="R11" s="52">
        <v>12</v>
      </c>
      <c r="S11" s="53">
        <f t="shared" si="5"/>
        <v>109.09090909090909</v>
      </c>
      <c r="T11" s="52">
        <v>5</v>
      </c>
      <c r="U11" s="52">
        <v>4</v>
      </c>
      <c r="V11" s="53">
        <f t="shared" si="6"/>
        <v>80</v>
      </c>
      <c r="W11" s="52">
        <v>4</v>
      </c>
      <c r="X11" s="52">
        <v>3</v>
      </c>
      <c r="Y11" s="53">
        <f t="shared" si="7"/>
        <v>75</v>
      </c>
      <c r="Z11" s="52">
        <v>4</v>
      </c>
      <c r="AA11" s="52">
        <v>2</v>
      </c>
      <c r="AB11" s="53">
        <f t="shared" si="8"/>
        <v>50</v>
      </c>
      <c r="AC11" s="55"/>
      <c r="AD11" s="56"/>
    </row>
    <row r="12" spans="1:30" s="57" customFormat="1" ht="16.5" customHeight="1">
      <c r="A12" s="51" t="s">
        <v>63</v>
      </c>
      <c r="B12" s="52">
        <v>10</v>
      </c>
      <c r="C12" s="52">
        <v>23</v>
      </c>
      <c r="D12" s="53">
        <f t="shared" si="0"/>
        <v>230</v>
      </c>
      <c r="E12" s="52">
        <v>9</v>
      </c>
      <c r="F12" s="54">
        <v>22</v>
      </c>
      <c r="G12" s="53">
        <f t="shared" si="1"/>
        <v>244.44444444444446</v>
      </c>
      <c r="H12" s="52">
        <v>3</v>
      </c>
      <c r="I12" s="52">
        <v>6</v>
      </c>
      <c r="J12" s="53">
        <f t="shared" si="2"/>
        <v>200</v>
      </c>
      <c r="K12" s="52">
        <v>2</v>
      </c>
      <c r="L12" s="52">
        <v>1</v>
      </c>
      <c r="M12" s="53">
        <f t="shared" si="3"/>
        <v>50</v>
      </c>
      <c r="N12" s="52">
        <v>7</v>
      </c>
      <c r="O12" s="52">
        <v>1</v>
      </c>
      <c r="P12" s="53">
        <f t="shared" si="4"/>
        <v>14.285714285714285</v>
      </c>
      <c r="Q12" s="52">
        <v>9</v>
      </c>
      <c r="R12" s="52">
        <v>22</v>
      </c>
      <c r="S12" s="53">
        <f t="shared" si="5"/>
        <v>244.44444444444446</v>
      </c>
      <c r="T12" s="52">
        <v>7</v>
      </c>
      <c r="U12" s="52">
        <v>7</v>
      </c>
      <c r="V12" s="53">
        <f t="shared" si="6"/>
        <v>99.999999999999986</v>
      </c>
      <c r="W12" s="52">
        <v>6</v>
      </c>
      <c r="X12" s="52">
        <v>6</v>
      </c>
      <c r="Y12" s="53">
        <f t="shared" si="7"/>
        <v>100</v>
      </c>
      <c r="Z12" s="52">
        <v>5</v>
      </c>
      <c r="AA12" s="52">
        <v>6</v>
      </c>
      <c r="AB12" s="53">
        <f t="shared" si="8"/>
        <v>120</v>
      </c>
      <c r="AC12" s="55"/>
      <c r="AD12" s="56"/>
    </row>
    <row r="13" spans="1:30" s="57" customFormat="1" ht="16.5" customHeight="1">
      <c r="A13" s="51" t="s">
        <v>64</v>
      </c>
      <c r="B13" s="52">
        <v>10</v>
      </c>
      <c r="C13" s="52">
        <v>22</v>
      </c>
      <c r="D13" s="53">
        <f t="shared" si="0"/>
        <v>220</v>
      </c>
      <c r="E13" s="52">
        <v>10</v>
      </c>
      <c r="F13" s="54">
        <v>22</v>
      </c>
      <c r="G13" s="53">
        <f t="shared" si="1"/>
        <v>220</v>
      </c>
      <c r="H13" s="52">
        <v>6</v>
      </c>
      <c r="I13" s="52">
        <v>14</v>
      </c>
      <c r="J13" s="53">
        <f t="shared" si="2"/>
        <v>233.33333333333334</v>
      </c>
      <c r="K13" s="52">
        <v>5</v>
      </c>
      <c r="L13" s="52">
        <v>8</v>
      </c>
      <c r="M13" s="53">
        <f t="shared" si="3"/>
        <v>160</v>
      </c>
      <c r="N13" s="52">
        <v>0</v>
      </c>
      <c r="O13" s="52">
        <v>7</v>
      </c>
      <c r="P13" s="53" t="s">
        <v>85</v>
      </c>
      <c r="Q13" s="52">
        <v>10</v>
      </c>
      <c r="R13" s="52">
        <v>22</v>
      </c>
      <c r="S13" s="53">
        <f t="shared" si="5"/>
        <v>220</v>
      </c>
      <c r="T13" s="52">
        <v>3</v>
      </c>
      <c r="U13" s="52">
        <v>7</v>
      </c>
      <c r="V13" s="53">
        <f t="shared" si="6"/>
        <v>233.33333333333334</v>
      </c>
      <c r="W13" s="52">
        <v>3</v>
      </c>
      <c r="X13" s="52">
        <v>7</v>
      </c>
      <c r="Y13" s="53">
        <f t="shared" si="7"/>
        <v>233.33333333333334</v>
      </c>
      <c r="Z13" s="52">
        <v>3</v>
      </c>
      <c r="AA13" s="52">
        <v>6</v>
      </c>
      <c r="AB13" s="53">
        <f t="shared" si="8"/>
        <v>200</v>
      </c>
      <c r="AC13" s="55"/>
      <c r="AD13" s="56"/>
    </row>
    <row r="14" spans="1:30" s="57" customFormat="1" ht="16.5" customHeight="1">
      <c r="A14" s="51" t="s">
        <v>65</v>
      </c>
      <c r="B14" s="52">
        <v>11</v>
      </c>
      <c r="C14" s="52">
        <v>20</v>
      </c>
      <c r="D14" s="53">
        <f t="shared" si="0"/>
        <v>181.81818181818181</v>
      </c>
      <c r="E14" s="52">
        <v>11</v>
      </c>
      <c r="F14" s="54">
        <v>20</v>
      </c>
      <c r="G14" s="53">
        <f t="shared" si="1"/>
        <v>181.81818181818181</v>
      </c>
      <c r="H14" s="52">
        <v>6</v>
      </c>
      <c r="I14" s="52">
        <v>9</v>
      </c>
      <c r="J14" s="53">
        <f t="shared" si="2"/>
        <v>150</v>
      </c>
      <c r="K14" s="52">
        <v>2</v>
      </c>
      <c r="L14" s="52">
        <v>2</v>
      </c>
      <c r="M14" s="53">
        <f t="shared" si="3"/>
        <v>100</v>
      </c>
      <c r="N14" s="52">
        <v>1</v>
      </c>
      <c r="O14" s="52">
        <v>2</v>
      </c>
      <c r="P14" s="53">
        <f t="shared" si="4"/>
        <v>200</v>
      </c>
      <c r="Q14" s="52">
        <v>11</v>
      </c>
      <c r="R14" s="52">
        <v>19</v>
      </c>
      <c r="S14" s="53">
        <f t="shared" si="5"/>
        <v>172.72727272727272</v>
      </c>
      <c r="T14" s="52">
        <v>3</v>
      </c>
      <c r="U14" s="52">
        <v>5</v>
      </c>
      <c r="V14" s="53">
        <f t="shared" si="6"/>
        <v>166.66666666666669</v>
      </c>
      <c r="W14" s="52">
        <v>3</v>
      </c>
      <c r="X14" s="52">
        <v>5</v>
      </c>
      <c r="Y14" s="53">
        <f t="shared" si="7"/>
        <v>166.66666666666669</v>
      </c>
      <c r="Z14" s="52">
        <v>3</v>
      </c>
      <c r="AA14" s="52">
        <v>5</v>
      </c>
      <c r="AB14" s="53">
        <f t="shared" si="8"/>
        <v>166.66666666666669</v>
      </c>
      <c r="AC14" s="55"/>
      <c r="AD14" s="56"/>
    </row>
    <row r="15" spans="1:30" s="57" customFormat="1" ht="16.5" customHeight="1">
      <c r="A15" s="51" t="s">
        <v>66</v>
      </c>
      <c r="B15" s="52">
        <v>23</v>
      </c>
      <c r="C15" s="52">
        <v>42</v>
      </c>
      <c r="D15" s="53">
        <f t="shared" si="0"/>
        <v>182.60869565217391</v>
      </c>
      <c r="E15" s="52">
        <v>22</v>
      </c>
      <c r="F15" s="54">
        <v>39</v>
      </c>
      <c r="G15" s="53">
        <f t="shared" si="1"/>
        <v>177.27272727272728</v>
      </c>
      <c r="H15" s="52">
        <v>6</v>
      </c>
      <c r="I15" s="52">
        <v>9</v>
      </c>
      <c r="J15" s="53">
        <f t="shared" si="2"/>
        <v>150</v>
      </c>
      <c r="K15" s="52">
        <v>5</v>
      </c>
      <c r="L15" s="52">
        <v>6</v>
      </c>
      <c r="M15" s="53">
        <f t="shared" si="3"/>
        <v>120</v>
      </c>
      <c r="N15" s="52">
        <v>3</v>
      </c>
      <c r="O15" s="52">
        <v>4</v>
      </c>
      <c r="P15" s="53">
        <f t="shared" si="4"/>
        <v>133.33333333333334</v>
      </c>
      <c r="Q15" s="52">
        <v>20</v>
      </c>
      <c r="R15" s="52">
        <v>38</v>
      </c>
      <c r="S15" s="53">
        <f t="shared" si="5"/>
        <v>190</v>
      </c>
      <c r="T15" s="52">
        <v>10</v>
      </c>
      <c r="U15" s="52">
        <v>20</v>
      </c>
      <c r="V15" s="53">
        <f t="shared" si="6"/>
        <v>200</v>
      </c>
      <c r="W15" s="52">
        <v>9</v>
      </c>
      <c r="X15" s="52">
        <v>17</v>
      </c>
      <c r="Y15" s="53">
        <f t="shared" si="7"/>
        <v>188.88888888888889</v>
      </c>
      <c r="Z15" s="52">
        <v>9</v>
      </c>
      <c r="AA15" s="52">
        <v>17</v>
      </c>
      <c r="AB15" s="53">
        <f t="shared" si="8"/>
        <v>188.88888888888889</v>
      </c>
      <c r="AC15" s="55"/>
      <c r="AD15" s="56"/>
    </row>
    <row r="16" spans="1:30" s="57" customFormat="1" ht="16.5" customHeight="1">
      <c r="A16" s="51" t="s">
        <v>67</v>
      </c>
      <c r="B16" s="52">
        <v>5</v>
      </c>
      <c r="C16" s="52">
        <v>2</v>
      </c>
      <c r="D16" s="53">
        <f t="shared" si="0"/>
        <v>40</v>
      </c>
      <c r="E16" s="52">
        <v>5</v>
      </c>
      <c r="F16" s="54">
        <v>2</v>
      </c>
      <c r="G16" s="53">
        <f t="shared" si="1"/>
        <v>40</v>
      </c>
      <c r="H16" s="52">
        <v>5</v>
      </c>
      <c r="I16" s="52">
        <v>2</v>
      </c>
      <c r="J16" s="53">
        <f t="shared" si="2"/>
        <v>40</v>
      </c>
      <c r="K16" s="52">
        <v>1</v>
      </c>
      <c r="L16" s="52">
        <v>0</v>
      </c>
      <c r="M16" s="53">
        <f t="shared" si="3"/>
        <v>0</v>
      </c>
      <c r="N16" s="52">
        <v>0</v>
      </c>
      <c r="O16" s="52">
        <v>0</v>
      </c>
      <c r="P16" s="53" t="s">
        <v>85</v>
      </c>
      <c r="Q16" s="52">
        <v>5</v>
      </c>
      <c r="R16" s="52">
        <v>2</v>
      </c>
      <c r="S16" s="53">
        <f t="shared" si="5"/>
        <v>40</v>
      </c>
      <c r="T16" s="52">
        <v>0</v>
      </c>
      <c r="U16" s="52">
        <v>0</v>
      </c>
      <c r="V16" s="53" t="s">
        <v>85</v>
      </c>
      <c r="W16" s="52">
        <v>0</v>
      </c>
      <c r="X16" s="52">
        <v>0</v>
      </c>
      <c r="Y16" s="53" t="s">
        <v>85</v>
      </c>
      <c r="Z16" s="52">
        <v>0</v>
      </c>
      <c r="AA16" s="52">
        <v>0</v>
      </c>
      <c r="AB16" s="53" t="s">
        <v>85</v>
      </c>
      <c r="AC16" s="55"/>
      <c r="AD16" s="56"/>
    </row>
    <row r="17" spans="1:30" s="57" customFormat="1" ht="16.5" customHeight="1">
      <c r="A17" s="51" t="s">
        <v>68</v>
      </c>
      <c r="B17" s="52">
        <v>8</v>
      </c>
      <c r="C17" s="52">
        <v>13</v>
      </c>
      <c r="D17" s="53">
        <f t="shared" si="0"/>
        <v>162.5</v>
      </c>
      <c r="E17" s="52">
        <v>8</v>
      </c>
      <c r="F17" s="54">
        <v>13</v>
      </c>
      <c r="G17" s="53">
        <f t="shared" si="1"/>
        <v>162.5</v>
      </c>
      <c r="H17" s="52">
        <v>3</v>
      </c>
      <c r="I17" s="52">
        <v>6</v>
      </c>
      <c r="J17" s="53">
        <f t="shared" si="2"/>
        <v>200</v>
      </c>
      <c r="K17" s="52">
        <v>2</v>
      </c>
      <c r="L17" s="52">
        <v>4</v>
      </c>
      <c r="M17" s="53">
        <f t="shared" si="3"/>
        <v>200</v>
      </c>
      <c r="N17" s="52">
        <v>2</v>
      </c>
      <c r="O17" s="52">
        <v>2</v>
      </c>
      <c r="P17" s="53">
        <f t="shared" si="4"/>
        <v>100</v>
      </c>
      <c r="Q17" s="52">
        <v>7</v>
      </c>
      <c r="R17" s="52">
        <v>12</v>
      </c>
      <c r="S17" s="53">
        <f t="shared" si="5"/>
        <v>171.42857142857142</v>
      </c>
      <c r="T17" s="52">
        <v>4</v>
      </c>
      <c r="U17" s="52">
        <v>5</v>
      </c>
      <c r="V17" s="53">
        <f t="shared" si="6"/>
        <v>125</v>
      </c>
      <c r="W17" s="52">
        <v>4</v>
      </c>
      <c r="X17" s="52">
        <v>5</v>
      </c>
      <c r="Y17" s="53">
        <f t="shared" si="7"/>
        <v>125</v>
      </c>
      <c r="Z17" s="52">
        <v>3</v>
      </c>
      <c r="AA17" s="52">
        <v>5</v>
      </c>
      <c r="AB17" s="53">
        <f t="shared" si="8"/>
        <v>166.66666666666669</v>
      </c>
      <c r="AC17" s="55"/>
      <c r="AD17" s="56"/>
    </row>
    <row r="18" spans="1:30" s="57" customFormat="1" ht="16.5" customHeight="1">
      <c r="A18" s="51" t="s">
        <v>69</v>
      </c>
      <c r="B18" s="52">
        <v>4</v>
      </c>
      <c r="C18" s="52">
        <v>1</v>
      </c>
      <c r="D18" s="53">
        <f t="shared" si="0"/>
        <v>25</v>
      </c>
      <c r="E18" s="52">
        <v>4</v>
      </c>
      <c r="F18" s="54">
        <v>1</v>
      </c>
      <c r="G18" s="53">
        <f t="shared" si="1"/>
        <v>25</v>
      </c>
      <c r="H18" s="52">
        <v>3</v>
      </c>
      <c r="I18" s="52">
        <v>1</v>
      </c>
      <c r="J18" s="53">
        <f t="shared" si="2"/>
        <v>33.333333333333336</v>
      </c>
      <c r="K18" s="52">
        <v>1</v>
      </c>
      <c r="L18" s="52">
        <v>0</v>
      </c>
      <c r="M18" s="53">
        <f t="shared" si="3"/>
        <v>0</v>
      </c>
      <c r="N18" s="52">
        <v>0</v>
      </c>
      <c r="O18" s="52">
        <v>0</v>
      </c>
      <c r="P18" s="53" t="s">
        <v>85</v>
      </c>
      <c r="Q18" s="52">
        <v>4</v>
      </c>
      <c r="R18" s="52">
        <v>1</v>
      </c>
      <c r="S18" s="53">
        <f t="shared" si="5"/>
        <v>25</v>
      </c>
      <c r="T18" s="52">
        <v>1</v>
      </c>
      <c r="U18" s="52">
        <v>0</v>
      </c>
      <c r="V18" s="53">
        <f t="shared" si="6"/>
        <v>0</v>
      </c>
      <c r="W18" s="52">
        <v>1</v>
      </c>
      <c r="X18" s="52">
        <v>0</v>
      </c>
      <c r="Y18" s="53">
        <f t="shared" si="7"/>
        <v>0</v>
      </c>
      <c r="Z18" s="52">
        <v>1</v>
      </c>
      <c r="AA18" s="52">
        <v>0</v>
      </c>
      <c r="AB18" s="53">
        <f t="shared" si="8"/>
        <v>0</v>
      </c>
      <c r="AC18" s="55"/>
      <c r="AD18" s="56"/>
    </row>
    <row r="19" spans="1:30" s="57" customFormat="1" ht="27" customHeight="1">
      <c r="A19" s="208" t="s">
        <v>70</v>
      </c>
      <c r="B19" s="52">
        <v>18</v>
      </c>
      <c r="C19" s="52">
        <v>14</v>
      </c>
      <c r="D19" s="53">
        <f t="shared" si="0"/>
        <v>77.777777777777786</v>
      </c>
      <c r="E19" s="52">
        <v>14</v>
      </c>
      <c r="F19" s="54">
        <v>13</v>
      </c>
      <c r="G19" s="53">
        <f t="shared" si="1"/>
        <v>92.857142857142847</v>
      </c>
      <c r="H19" s="52">
        <v>17</v>
      </c>
      <c r="I19" s="52">
        <v>12</v>
      </c>
      <c r="J19" s="53">
        <f t="shared" si="2"/>
        <v>70.588235294117638</v>
      </c>
      <c r="K19" s="52">
        <v>9</v>
      </c>
      <c r="L19" s="52">
        <v>2</v>
      </c>
      <c r="M19" s="53">
        <f t="shared" si="3"/>
        <v>22.222222222222221</v>
      </c>
      <c r="N19" s="52">
        <v>5</v>
      </c>
      <c r="O19" s="52">
        <v>1</v>
      </c>
      <c r="P19" s="53">
        <f t="shared" si="4"/>
        <v>20</v>
      </c>
      <c r="Q19" s="52">
        <v>13</v>
      </c>
      <c r="R19" s="52">
        <v>13</v>
      </c>
      <c r="S19" s="53">
        <f t="shared" si="5"/>
        <v>100</v>
      </c>
      <c r="T19" s="52">
        <v>2</v>
      </c>
      <c r="U19" s="52">
        <v>2</v>
      </c>
      <c r="V19" s="53">
        <f t="shared" si="6"/>
        <v>100</v>
      </c>
      <c r="W19" s="52">
        <v>1</v>
      </c>
      <c r="X19" s="52">
        <v>1</v>
      </c>
      <c r="Y19" s="53">
        <f t="shared" si="7"/>
        <v>100</v>
      </c>
      <c r="Z19" s="52">
        <v>1</v>
      </c>
      <c r="AA19" s="52">
        <v>1</v>
      </c>
      <c r="AB19" s="53">
        <f t="shared" si="8"/>
        <v>100</v>
      </c>
      <c r="AC19" s="55"/>
      <c r="AD19" s="56"/>
    </row>
    <row r="20" spans="1:30" s="57" customFormat="1" ht="16.5" customHeight="1">
      <c r="A20" s="51" t="s">
        <v>71</v>
      </c>
      <c r="B20" s="52">
        <v>4</v>
      </c>
      <c r="C20" s="52">
        <v>3</v>
      </c>
      <c r="D20" s="53">
        <f t="shared" si="0"/>
        <v>75</v>
      </c>
      <c r="E20" s="52">
        <v>4</v>
      </c>
      <c r="F20" s="54">
        <v>3</v>
      </c>
      <c r="G20" s="53">
        <f t="shared" si="1"/>
        <v>75</v>
      </c>
      <c r="H20" s="52">
        <v>2</v>
      </c>
      <c r="I20" s="52">
        <v>3</v>
      </c>
      <c r="J20" s="53">
        <f t="shared" si="2"/>
        <v>150</v>
      </c>
      <c r="K20" s="52">
        <v>0</v>
      </c>
      <c r="L20" s="52">
        <v>0</v>
      </c>
      <c r="M20" s="53" t="s">
        <v>85</v>
      </c>
      <c r="N20" s="52">
        <v>4</v>
      </c>
      <c r="O20" s="52">
        <v>1</v>
      </c>
      <c r="P20" s="53">
        <f t="shared" si="4"/>
        <v>25</v>
      </c>
      <c r="Q20" s="52">
        <v>4</v>
      </c>
      <c r="R20" s="52">
        <v>3</v>
      </c>
      <c r="S20" s="53">
        <f t="shared" si="5"/>
        <v>75</v>
      </c>
      <c r="T20" s="52">
        <v>1</v>
      </c>
      <c r="U20" s="52">
        <v>0</v>
      </c>
      <c r="V20" s="53">
        <f t="shared" si="6"/>
        <v>0</v>
      </c>
      <c r="W20" s="52">
        <v>1</v>
      </c>
      <c r="X20" s="52">
        <v>0</v>
      </c>
      <c r="Y20" s="53">
        <f t="shared" si="7"/>
        <v>0</v>
      </c>
      <c r="Z20" s="52">
        <v>1</v>
      </c>
      <c r="AA20" s="52">
        <v>0</v>
      </c>
      <c r="AB20" s="53">
        <f t="shared" si="8"/>
        <v>0</v>
      </c>
      <c r="AC20" s="55"/>
      <c r="AD20" s="56"/>
    </row>
    <row r="21" spans="1:30" s="57" customFormat="1" ht="16.5" customHeight="1">
      <c r="A21" s="51" t="s">
        <v>72</v>
      </c>
      <c r="B21" s="52">
        <v>5</v>
      </c>
      <c r="C21" s="52">
        <v>11</v>
      </c>
      <c r="D21" s="53">
        <f t="shared" si="0"/>
        <v>220</v>
      </c>
      <c r="E21" s="52">
        <v>5</v>
      </c>
      <c r="F21" s="54">
        <v>11</v>
      </c>
      <c r="G21" s="53">
        <f t="shared" si="1"/>
        <v>220</v>
      </c>
      <c r="H21" s="52">
        <v>0</v>
      </c>
      <c r="I21" s="52">
        <v>2</v>
      </c>
      <c r="J21" s="53" t="s">
        <v>85</v>
      </c>
      <c r="K21" s="52">
        <v>0</v>
      </c>
      <c r="L21" s="52">
        <v>2</v>
      </c>
      <c r="M21" s="53" t="s">
        <v>85</v>
      </c>
      <c r="N21" s="52">
        <v>0</v>
      </c>
      <c r="O21" s="52">
        <v>0</v>
      </c>
      <c r="P21" s="53" t="s">
        <v>85</v>
      </c>
      <c r="Q21" s="52">
        <v>5</v>
      </c>
      <c r="R21" s="52">
        <v>8</v>
      </c>
      <c r="S21" s="53">
        <f t="shared" si="5"/>
        <v>160</v>
      </c>
      <c r="T21" s="52">
        <v>4</v>
      </c>
      <c r="U21" s="52">
        <v>6</v>
      </c>
      <c r="V21" s="53">
        <f t="shared" si="6"/>
        <v>150</v>
      </c>
      <c r="W21" s="52">
        <v>4</v>
      </c>
      <c r="X21" s="52">
        <v>6</v>
      </c>
      <c r="Y21" s="53">
        <f t="shared" si="7"/>
        <v>150</v>
      </c>
      <c r="Z21" s="52">
        <v>4</v>
      </c>
      <c r="AA21" s="52">
        <v>6</v>
      </c>
      <c r="AB21" s="53">
        <f t="shared" si="8"/>
        <v>150</v>
      </c>
      <c r="AC21" s="55"/>
      <c r="AD21" s="56"/>
    </row>
    <row r="22" spans="1:30" s="57" customFormat="1" ht="16.5" customHeight="1">
      <c r="A22" s="51" t="s">
        <v>73</v>
      </c>
      <c r="B22" s="52">
        <v>6</v>
      </c>
      <c r="C22" s="52">
        <v>9</v>
      </c>
      <c r="D22" s="53">
        <f t="shared" si="0"/>
        <v>150</v>
      </c>
      <c r="E22" s="52">
        <v>6</v>
      </c>
      <c r="F22" s="54">
        <v>9</v>
      </c>
      <c r="G22" s="53">
        <f t="shared" si="1"/>
        <v>150</v>
      </c>
      <c r="H22" s="52">
        <v>5</v>
      </c>
      <c r="I22" s="52">
        <v>7</v>
      </c>
      <c r="J22" s="53">
        <f t="shared" si="2"/>
        <v>140</v>
      </c>
      <c r="K22" s="52">
        <v>2</v>
      </c>
      <c r="L22" s="52">
        <v>5</v>
      </c>
      <c r="M22" s="53">
        <f t="shared" si="3"/>
        <v>250</v>
      </c>
      <c r="N22" s="52">
        <v>5</v>
      </c>
      <c r="O22" s="52">
        <v>7</v>
      </c>
      <c r="P22" s="53">
        <f t="shared" si="4"/>
        <v>140</v>
      </c>
      <c r="Q22" s="52">
        <v>6</v>
      </c>
      <c r="R22" s="52">
        <v>9</v>
      </c>
      <c r="S22" s="53">
        <f t="shared" si="5"/>
        <v>150</v>
      </c>
      <c r="T22" s="52">
        <v>1</v>
      </c>
      <c r="U22" s="52">
        <v>2</v>
      </c>
      <c r="V22" s="53">
        <f t="shared" si="6"/>
        <v>200</v>
      </c>
      <c r="W22" s="52">
        <v>1</v>
      </c>
      <c r="X22" s="52">
        <v>2</v>
      </c>
      <c r="Y22" s="53">
        <f t="shared" si="7"/>
        <v>200</v>
      </c>
      <c r="Z22" s="52">
        <v>0</v>
      </c>
      <c r="AA22" s="52">
        <v>2</v>
      </c>
      <c r="AB22" s="53" t="s">
        <v>85</v>
      </c>
      <c r="AC22" s="55"/>
      <c r="AD22" s="56"/>
    </row>
    <row r="23" spans="1:30" s="57" customFormat="1" ht="16.5" customHeight="1">
      <c r="A23" s="51" t="s">
        <v>74</v>
      </c>
      <c r="B23" s="52">
        <v>22</v>
      </c>
      <c r="C23" s="52">
        <v>50</v>
      </c>
      <c r="D23" s="53">
        <f t="shared" si="0"/>
        <v>227.27272727272728</v>
      </c>
      <c r="E23" s="52">
        <v>21</v>
      </c>
      <c r="F23" s="54">
        <v>48</v>
      </c>
      <c r="G23" s="53">
        <f t="shared" si="1"/>
        <v>228.57142857142858</v>
      </c>
      <c r="H23" s="52">
        <v>6</v>
      </c>
      <c r="I23" s="52">
        <v>10</v>
      </c>
      <c r="J23" s="53">
        <f t="shared" si="2"/>
        <v>166.66666666666669</v>
      </c>
      <c r="K23" s="52">
        <v>3</v>
      </c>
      <c r="L23" s="52">
        <v>3</v>
      </c>
      <c r="M23" s="53">
        <f t="shared" si="3"/>
        <v>100</v>
      </c>
      <c r="N23" s="52">
        <v>1</v>
      </c>
      <c r="O23" s="52">
        <v>1</v>
      </c>
      <c r="P23" s="53">
        <f t="shared" si="4"/>
        <v>100</v>
      </c>
      <c r="Q23" s="52">
        <v>18</v>
      </c>
      <c r="R23" s="52">
        <v>48</v>
      </c>
      <c r="S23" s="53">
        <f t="shared" si="5"/>
        <v>266.66666666666669</v>
      </c>
      <c r="T23" s="52">
        <v>8</v>
      </c>
      <c r="U23" s="52">
        <v>33</v>
      </c>
      <c r="V23" s="53">
        <f t="shared" si="6"/>
        <v>412.5</v>
      </c>
      <c r="W23" s="52">
        <v>7</v>
      </c>
      <c r="X23" s="52">
        <v>31</v>
      </c>
      <c r="Y23" s="53">
        <f t="shared" si="7"/>
        <v>442.85714285714283</v>
      </c>
      <c r="Z23" s="52">
        <v>6</v>
      </c>
      <c r="AA23" s="52">
        <v>31</v>
      </c>
      <c r="AB23" s="53">
        <f t="shared" si="8"/>
        <v>516.66666666666674</v>
      </c>
      <c r="AC23" s="55"/>
      <c r="AD23" s="56"/>
    </row>
    <row r="24" spans="1:30" s="57" customFormat="1" ht="26.25" customHeight="1">
      <c r="A24" s="208" t="s">
        <v>75</v>
      </c>
      <c r="B24" s="52">
        <v>55</v>
      </c>
      <c r="C24" s="52">
        <v>64</v>
      </c>
      <c r="D24" s="53">
        <f t="shared" si="0"/>
        <v>116.36363636363636</v>
      </c>
      <c r="E24" s="52">
        <v>55</v>
      </c>
      <c r="F24" s="54">
        <v>64</v>
      </c>
      <c r="G24" s="53">
        <f t="shared" si="1"/>
        <v>116.36363636363636</v>
      </c>
      <c r="H24" s="52">
        <v>38</v>
      </c>
      <c r="I24" s="52">
        <v>44</v>
      </c>
      <c r="J24" s="53">
        <f t="shared" si="2"/>
        <v>115.78947368421052</v>
      </c>
      <c r="K24" s="52">
        <v>13</v>
      </c>
      <c r="L24" s="52">
        <v>14</v>
      </c>
      <c r="M24" s="53">
        <f t="shared" si="3"/>
        <v>107.69230769230769</v>
      </c>
      <c r="N24" s="52">
        <v>21</v>
      </c>
      <c r="O24" s="52">
        <v>14</v>
      </c>
      <c r="P24" s="53">
        <f t="shared" si="4"/>
        <v>66.666666666666671</v>
      </c>
      <c r="Q24" s="52">
        <v>54</v>
      </c>
      <c r="R24" s="52">
        <v>63</v>
      </c>
      <c r="S24" s="53">
        <f t="shared" si="5"/>
        <v>116.66666666666666</v>
      </c>
      <c r="T24" s="52">
        <v>14</v>
      </c>
      <c r="U24" s="52">
        <v>12</v>
      </c>
      <c r="V24" s="53">
        <f t="shared" si="6"/>
        <v>85.714285714285708</v>
      </c>
      <c r="W24" s="52">
        <v>14</v>
      </c>
      <c r="X24" s="52">
        <v>12</v>
      </c>
      <c r="Y24" s="53">
        <f t="shared" si="7"/>
        <v>85.714285714285708</v>
      </c>
      <c r="Z24" s="52">
        <v>10</v>
      </c>
      <c r="AA24" s="52">
        <v>7</v>
      </c>
      <c r="AB24" s="53">
        <f t="shared" si="8"/>
        <v>70</v>
      </c>
      <c r="AC24" s="55"/>
      <c r="AD24" s="56"/>
    </row>
    <row r="25" spans="1:30" s="57" customFormat="1" ht="27" customHeight="1">
      <c r="A25" s="208" t="s">
        <v>76</v>
      </c>
      <c r="B25" s="52">
        <v>11</v>
      </c>
      <c r="C25" s="52">
        <v>20</v>
      </c>
      <c r="D25" s="53">
        <f t="shared" si="0"/>
        <v>181.81818181818181</v>
      </c>
      <c r="E25" s="52">
        <v>11</v>
      </c>
      <c r="F25" s="54">
        <v>19</v>
      </c>
      <c r="G25" s="53">
        <f t="shared" si="1"/>
        <v>172.72727272727272</v>
      </c>
      <c r="H25" s="52">
        <v>8</v>
      </c>
      <c r="I25" s="52">
        <v>11</v>
      </c>
      <c r="J25" s="53">
        <f t="shared" si="2"/>
        <v>137.5</v>
      </c>
      <c r="K25" s="52">
        <v>3</v>
      </c>
      <c r="L25" s="52">
        <v>2</v>
      </c>
      <c r="M25" s="53">
        <f t="shared" si="3"/>
        <v>66.666666666666671</v>
      </c>
      <c r="N25" s="52">
        <v>1</v>
      </c>
      <c r="O25" s="52">
        <v>3</v>
      </c>
      <c r="P25" s="53">
        <f t="shared" si="4"/>
        <v>300</v>
      </c>
      <c r="Q25" s="52">
        <v>8</v>
      </c>
      <c r="R25" s="52">
        <v>19</v>
      </c>
      <c r="S25" s="53">
        <f t="shared" si="5"/>
        <v>237.5</v>
      </c>
      <c r="T25" s="52">
        <v>3</v>
      </c>
      <c r="U25" s="52">
        <v>8</v>
      </c>
      <c r="V25" s="53">
        <f t="shared" si="6"/>
        <v>266.66666666666669</v>
      </c>
      <c r="W25" s="52">
        <v>3</v>
      </c>
      <c r="X25" s="52">
        <v>8</v>
      </c>
      <c r="Y25" s="53">
        <f t="shared" si="7"/>
        <v>266.66666666666669</v>
      </c>
      <c r="Z25" s="52">
        <v>3</v>
      </c>
      <c r="AA25" s="52">
        <v>8</v>
      </c>
      <c r="AB25" s="53">
        <f t="shared" si="8"/>
        <v>266.66666666666669</v>
      </c>
      <c r="AC25" s="55"/>
      <c r="AD25" s="56"/>
    </row>
    <row r="26" spans="1:30" s="57" customFormat="1" ht="16.5" customHeight="1">
      <c r="A26" s="51" t="s">
        <v>77</v>
      </c>
      <c r="B26" s="52">
        <v>8</v>
      </c>
      <c r="C26" s="52">
        <v>13</v>
      </c>
      <c r="D26" s="53">
        <f t="shared" si="0"/>
        <v>162.5</v>
      </c>
      <c r="E26" s="52">
        <v>8</v>
      </c>
      <c r="F26" s="54">
        <v>13</v>
      </c>
      <c r="G26" s="53">
        <f t="shared" si="1"/>
        <v>162.5</v>
      </c>
      <c r="H26" s="52">
        <v>2</v>
      </c>
      <c r="I26" s="52">
        <v>0</v>
      </c>
      <c r="J26" s="53">
        <f t="shared" si="2"/>
        <v>0</v>
      </c>
      <c r="K26" s="52">
        <v>2</v>
      </c>
      <c r="L26" s="52">
        <v>0</v>
      </c>
      <c r="M26" s="53">
        <f t="shared" si="3"/>
        <v>0</v>
      </c>
      <c r="N26" s="52">
        <v>2</v>
      </c>
      <c r="O26" s="52">
        <v>0</v>
      </c>
      <c r="P26" s="53">
        <f t="shared" si="4"/>
        <v>0</v>
      </c>
      <c r="Q26" s="52">
        <v>8</v>
      </c>
      <c r="R26" s="52">
        <v>12</v>
      </c>
      <c r="S26" s="53">
        <f t="shared" si="5"/>
        <v>150</v>
      </c>
      <c r="T26" s="52">
        <v>5</v>
      </c>
      <c r="U26" s="52">
        <v>3</v>
      </c>
      <c r="V26" s="53">
        <f t="shared" si="6"/>
        <v>60</v>
      </c>
      <c r="W26" s="52">
        <v>5</v>
      </c>
      <c r="X26" s="52">
        <v>3</v>
      </c>
      <c r="Y26" s="53">
        <f t="shared" si="7"/>
        <v>60</v>
      </c>
      <c r="Z26" s="52">
        <v>4</v>
      </c>
      <c r="AA26" s="52">
        <v>2</v>
      </c>
      <c r="AB26" s="53">
        <f t="shared" si="8"/>
        <v>50</v>
      </c>
      <c r="AC26" s="55"/>
      <c r="AD26" s="56"/>
    </row>
    <row r="27" spans="1:30" s="57" customFormat="1" ht="16.5" customHeight="1">
      <c r="A27" s="51" t="s">
        <v>78</v>
      </c>
      <c r="B27" s="52">
        <v>5</v>
      </c>
      <c r="C27" s="52">
        <v>30</v>
      </c>
      <c r="D27" s="53">
        <f t="shared" si="0"/>
        <v>600</v>
      </c>
      <c r="E27" s="52">
        <v>4</v>
      </c>
      <c r="F27" s="54">
        <v>30</v>
      </c>
      <c r="G27" s="53">
        <f t="shared" si="1"/>
        <v>750</v>
      </c>
      <c r="H27" s="52">
        <v>4</v>
      </c>
      <c r="I27" s="52">
        <v>6</v>
      </c>
      <c r="J27" s="53">
        <f t="shared" si="2"/>
        <v>150</v>
      </c>
      <c r="K27" s="52">
        <v>3</v>
      </c>
      <c r="L27" s="52">
        <v>1</v>
      </c>
      <c r="M27" s="53">
        <f t="shared" si="3"/>
        <v>33.333333333333336</v>
      </c>
      <c r="N27" s="52">
        <v>1</v>
      </c>
      <c r="O27" s="52">
        <v>2</v>
      </c>
      <c r="P27" s="53">
        <f t="shared" si="4"/>
        <v>200</v>
      </c>
      <c r="Q27" s="52">
        <v>4</v>
      </c>
      <c r="R27" s="52">
        <v>30</v>
      </c>
      <c r="S27" s="53">
        <f t="shared" si="5"/>
        <v>750</v>
      </c>
      <c r="T27" s="52">
        <v>1</v>
      </c>
      <c r="U27" s="52">
        <v>20</v>
      </c>
      <c r="V27" s="53">
        <f t="shared" si="6"/>
        <v>2000</v>
      </c>
      <c r="W27" s="52">
        <v>1</v>
      </c>
      <c r="X27" s="52">
        <v>20</v>
      </c>
      <c r="Y27" s="53">
        <f t="shared" si="7"/>
        <v>2000</v>
      </c>
      <c r="Z27" s="52">
        <v>1</v>
      </c>
      <c r="AA27" s="52">
        <v>20</v>
      </c>
      <c r="AB27" s="53">
        <f t="shared" si="8"/>
        <v>2000</v>
      </c>
      <c r="AC27" s="55"/>
      <c r="AD27" s="56"/>
    </row>
    <row r="28" spans="1:30" s="57" customFormat="1" ht="16.5" customHeight="1">
      <c r="A28" s="51" t="s">
        <v>79</v>
      </c>
      <c r="B28" s="52">
        <v>14</v>
      </c>
      <c r="C28" s="52">
        <v>15</v>
      </c>
      <c r="D28" s="53">
        <f t="shared" si="0"/>
        <v>107.14285714285714</v>
      </c>
      <c r="E28" s="52">
        <v>13</v>
      </c>
      <c r="F28" s="54">
        <v>15</v>
      </c>
      <c r="G28" s="53">
        <f t="shared" si="1"/>
        <v>115.38461538461539</v>
      </c>
      <c r="H28" s="52">
        <v>10</v>
      </c>
      <c r="I28" s="52">
        <v>12</v>
      </c>
      <c r="J28" s="53">
        <f t="shared" si="2"/>
        <v>120</v>
      </c>
      <c r="K28" s="52">
        <v>3</v>
      </c>
      <c r="L28" s="52">
        <v>3</v>
      </c>
      <c r="M28" s="53">
        <f t="shared" si="3"/>
        <v>100</v>
      </c>
      <c r="N28" s="52">
        <v>6</v>
      </c>
      <c r="O28" s="52">
        <v>0</v>
      </c>
      <c r="P28" s="53">
        <f t="shared" si="4"/>
        <v>0</v>
      </c>
      <c r="Q28" s="52">
        <v>12</v>
      </c>
      <c r="R28" s="52">
        <v>14</v>
      </c>
      <c r="S28" s="53">
        <f t="shared" si="5"/>
        <v>116.66666666666667</v>
      </c>
      <c r="T28" s="52">
        <v>2</v>
      </c>
      <c r="U28" s="52">
        <v>2</v>
      </c>
      <c r="V28" s="53">
        <f t="shared" si="6"/>
        <v>100</v>
      </c>
      <c r="W28" s="52">
        <v>2</v>
      </c>
      <c r="X28" s="52">
        <v>2</v>
      </c>
      <c r="Y28" s="53">
        <f t="shared" si="7"/>
        <v>100</v>
      </c>
      <c r="Z28" s="52">
        <v>0</v>
      </c>
      <c r="AA28" s="52">
        <v>1</v>
      </c>
      <c r="AB28" s="53" t="s">
        <v>85</v>
      </c>
      <c r="AC28" s="55"/>
      <c r="AD28" s="56"/>
    </row>
    <row r="29" spans="1:30" s="57" customFormat="1" ht="16.5" customHeight="1">
      <c r="A29" s="51" t="s">
        <v>80</v>
      </c>
      <c r="B29" s="52">
        <v>16</v>
      </c>
      <c r="C29" s="52">
        <v>13</v>
      </c>
      <c r="D29" s="53">
        <f t="shared" si="0"/>
        <v>81.25</v>
      </c>
      <c r="E29" s="52">
        <v>15</v>
      </c>
      <c r="F29" s="59">
        <v>12</v>
      </c>
      <c r="G29" s="53">
        <f t="shared" si="1"/>
        <v>80</v>
      </c>
      <c r="H29" s="52">
        <v>5</v>
      </c>
      <c r="I29" s="52">
        <v>5</v>
      </c>
      <c r="J29" s="53">
        <f t="shared" si="2"/>
        <v>100</v>
      </c>
      <c r="K29" s="52">
        <v>2</v>
      </c>
      <c r="L29" s="52">
        <v>1</v>
      </c>
      <c r="M29" s="53">
        <f t="shared" si="3"/>
        <v>50</v>
      </c>
      <c r="N29" s="52">
        <v>3</v>
      </c>
      <c r="O29" s="52">
        <v>1</v>
      </c>
      <c r="P29" s="53">
        <f t="shared" si="4"/>
        <v>33.333333333333336</v>
      </c>
      <c r="Q29" s="52">
        <v>15</v>
      </c>
      <c r="R29" s="52">
        <v>12</v>
      </c>
      <c r="S29" s="53">
        <f t="shared" si="5"/>
        <v>80</v>
      </c>
      <c r="T29" s="52">
        <v>8</v>
      </c>
      <c r="U29" s="52">
        <v>6</v>
      </c>
      <c r="V29" s="53">
        <f t="shared" si="6"/>
        <v>75</v>
      </c>
      <c r="W29" s="52">
        <v>7</v>
      </c>
      <c r="X29" s="52">
        <v>5</v>
      </c>
      <c r="Y29" s="53">
        <f t="shared" si="7"/>
        <v>71.428571428571416</v>
      </c>
      <c r="Z29" s="52">
        <v>6</v>
      </c>
      <c r="AA29" s="52">
        <v>4</v>
      </c>
      <c r="AB29" s="53">
        <f t="shared" si="8"/>
        <v>66.666666666666671</v>
      </c>
      <c r="AC29" s="55"/>
      <c r="AD29" s="56"/>
    </row>
    <row r="30" spans="1:30" s="57" customFormat="1" ht="16.5" customHeight="1">
      <c r="A30" s="51" t="s">
        <v>81</v>
      </c>
      <c r="B30" s="52">
        <v>22</v>
      </c>
      <c r="C30" s="52">
        <v>29</v>
      </c>
      <c r="D30" s="53">
        <f t="shared" si="0"/>
        <v>131.81818181818181</v>
      </c>
      <c r="E30" s="52">
        <v>21</v>
      </c>
      <c r="F30" s="54">
        <v>29</v>
      </c>
      <c r="G30" s="53">
        <f t="shared" si="1"/>
        <v>138.0952380952381</v>
      </c>
      <c r="H30" s="52">
        <v>7</v>
      </c>
      <c r="I30" s="52">
        <v>11</v>
      </c>
      <c r="J30" s="53">
        <f t="shared" si="2"/>
        <v>157.14285714285714</v>
      </c>
      <c r="K30" s="52">
        <v>3</v>
      </c>
      <c r="L30" s="52">
        <v>5</v>
      </c>
      <c r="M30" s="53">
        <f t="shared" si="3"/>
        <v>166.66666666666669</v>
      </c>
      <c r="N30" s="52">
        <v>1</v>
      </c>
      <c r="O30" s="52">
        <v>6</v>
      </c>
      <c r="P30" s="53">
        <f t="shared" si="4"/>
        <v>600</v>
      </c>
      <c r="Q30" s="52">
        <v>20</v>
      </c>
      <c r="R30" s="52">
        <v>28</v>
      </c>
      <c r="S30" s="53">
        <f t="shared" si="5"/>
        <v>140</v>
      </c>
      <c r="T30" s="52">
        <v>12</v>
      </c>
      <c r="U30" s="52">
        <v>9</v>
      </c>
      <c r="V30" s="53">
        <f t="shared" si="6"/>
        <v>75</v>
      </c>
      <c r="W30" s="52">
        <v>11</v>
      </c>
      <c r="X30" s="52">
        <v>9</v>
      </c>
      <c r="Y30" s="53">
        <f t="shared" si="7"/>
        <v>81.818181818181813</v>
      </c>
      <c r="Z30" s="52">
        <v>11</v>
      </c>
      <c r="AA30" s="52">
        <v>8</v>
      </c>
      <c r="AB30" s="53">
        <f t="shared" si="8"/>
        <v>72.727272727272734</v>
      </c>
      <c r="AC30" s="55"/>
      <c r="AD30" s="56"/>
    </row>
    <row r="31" spans="1:30" s="57" customFormat="1" ht="16.5" customHeight="1">
      <c r="A31" s="51" t="s">
        <v>82</v>
      </c>
      <c r="B31" s="52">
        <v>20</v>
      </c>
      <c r="C31" s="52">
        <v>20</v>
      </c>
      <c r="D31" s="53">
        <f t="shared" si="0"/>
        <v>100</v>
      </c>
      <c r="E31" s="52">
        <v>16</v>
      </c>
      <c r="F31" s="54">
        <v>17</v>
      </c>
      <c r="G31" s="53">
        <f t="shared" si="1"/>
        <v>106.25</v>
      </c>
      <c r="H31" s="52">
        <v>8</v>
      </c>
      <c r="I31" s="52">
        <v>13</v>
      </c>
      <c r="J31" s="53">
        <f t="shared" si="2"/>
        <v>162.5</v>
      </c>
      <c r="K31" s="52">
        <v>5</v>
      </c>
      <c r="L31" s="52">
        <v>4</v>
      </c>
      <c r="M31" s="53">
        <f t="shared" si="3"/>
        <v>80</v>
      </c>
      <c r="N31" s="52">
        <v>13</v>
      </c>
      <c r="O31" s="52">
        <v>2</v>
      </c>
      <c r="P31" s="53">
        <f t="shared" si="4"/>
        <v>15.384615384615383</v>
      </c>
      <c r="Q31" s="52">
        <v>15</v>
      </c>
      <c r="R31" s="52">
        <v>16</v>
      </c>
      <c r="S31" s="53">
        <f t="shared" si="5"/>
        <v>106.66666666666667</v>
      </c>
      <c r="T31" s="52">
        <v>9</v>
      </c>
      <c r="U31" s="52">
        <v>5</v>
      </c>
      <c r="V31" s="53">
        <f t="shared" si="6"/>
        <v>55.555555555555557</v>
      </c>
      <c r="W31" s="52">
        <v>5</v>
      </c>
      <c r="X31" s="52">
        <v>2</v>
      </c>
      <c r="Y31" s="53">
        <f t="shared" si="7"/>
        <v>40</v>
      </c>
      <c r="Z31" s="52">
        <v>4</v>
      </c>
      <c r="AA31" s="52">
        <v>1</v>
      </c>
      <c r="AB31" s="53">
        <f t="shared" si="8"/>
        <v>25</v>
      </c>
      <c r="AC31" s="55"/>
      <c r="AD31" s="56"/>
    </row>
    <row r="32" spans="1:30" s="57" customFormat="1" ht="16.5" customHeight="1">
      <c r="A32" s="51" t="s">
        <v>83</v>
      </c>
      <c r="B32" s="52">
        <v>12</v>
      </c>
      <c r="C32" s="52">
        <v>15</v>
      </c>
      <c r="D32" s="53">
        <f t="shared" si="0"/>
        <v>125</v>
      </c>
      <c r="E32" s="52">
        <v>12</v>
      </c>
      <c r="F32" s="54">
        <v>14</v>
      </c>
      <c r="G32" s="53">
        <f t="shared" si="1"/>
        <v>116.66666666666667</v>
      </c>
      <c r="H32" s="52">
        <v>5</v>
      </c>
      <c r="I32" s="52">
        <v>10</v>
      </c>
      <c r="J32" s="53">
        <f t="shared" si="2"/>
        <v>200</v>
      </c>
      <c r="K32" s="52">
        <v>1</v>
      </c>
      <c r="L32" s="52">
        <v>2</v>
      </c>
      <c r="M32" s="53">
        <f t="shared" si="3"/>
        <v>200</v>
      </c>
      <c r="N32" s="52">
        <v>13</v>
      </c>
      <c r="O32" s="52">
        <v>1</v>
      </c>
      <c r="P32" s="53">
        <f t="shared" si="4"/>
        <v>7.6923076923076916</v>
      </c>
      <c r="Q32" s="52">
        <v>12</v>
      </c>
      <c r="R32" s="52">
        <v>14</v>
      </c>
      <c r="S32" s="53">
        <f t="shared" si="5"/>
        <v>116.66666666666667</v>
      </c>
      <c r="T32" s="52">
        <v>2</v>
      </c>
      <c r="U32" s="52">
        <v>0</v>
      </c>
      <c r="V32" s="53">
        <f t="shared" si="6"/>
        <v>0</v>
      </c>
      <c r="W32" s="52">
        <v>2</v>
      </c>
      <c r="X32" s="52">
        <v>0</v>
      </c>
      <c r="Y32" s="53">
        <f t="shared" si="7"/>
        <v>0</v>
      </c>
      <c r="Z32" s="52">
        <v>2</v>
      </c>
      <c r="AA32" s="52">
        <v>0</v>
      </c>
      <c r="AB32" s="53">
        <f t="shared" si="8"/>
        <v>0</v>
      </c>
      <c r="AC32" s="55"/>
      <c r="AD32" s="56"/>
    </row>
    <row r="33" spans="1:30" s="57" customFormat="1" ht="16.5" customHeight="1">
      <c r="A33" s="51" t="s">
        <v>84</v>
      </c>
      <c r="B33" s="52">
        <v>17</v>
      </c>
      <c r="C33" s="52">
        <v>3</v>
      </c>
      <c r="D33" s="53">
        <f t="shared" si="0"/>
        <v>17.647058823529409</v>
      </c>
      <c r="E33" s="52">
        <v>17</v>
      </c>
      <c r="F33" s="54">
        <v>3</v>
      </c>
      <c r="G33" s="53">
        <f t="shared" si="1"/>
        <v>17.647058823529409</v>
      </c>
      <c r="H33" s="52">
        <v>12</v>
      </c>
      <c r="I33" s="52">
        <v>1</v>
      </c>
      <c r="J33" s="53">
        <f t="shared" si="2"/>
        <v>8.3333333333333339</v>
      </c>
      <c r="K33" s="52">
        <v>4</v>
      </c>
      <c r="L33" s="52">
        <v>0</v>
      </c>
      <c r="M33" s="53">
        <f t="shared" si="3"/>
        <v>0</v>
      </c>
      <c r="N33" s="52">
        <v>1</v>
      </c>
      <c r="O33" s="52">
        <v>1</v>
      </c>
      <c r="P33" s="53">
        <f t="shared" si="4"/>
        <v>100</v>
      </c>
      <c r="Q33" s="52">
        <v>15</v>
      </c>
      <c r="R33" s="52">
        <v>3</v>
      </c>
      <c r="S33" s="53">
        <f t="shared" si="5"/>
        <v>20</v>
      </c>
      <c r="T33" s="52">
        <v>4</v>
      </c>
      <c r="U33" s="52">
        <v>1</v>
      </c>
      <c r="V33" s="53">
        <f t="shared" si="6"/>
        <v>25</v>
      </c>
      <c r="W33" s="52">
        <v>4</v>
      </c>
      <c r="X33" s="52">
        <v>1</v>
      </c>
      <c r="Y33" s="53">
        <f t="shared" si="7"/>
        <v>25</v>
      </c>
      <c r="Z33" s="52">
        <v>4</v>
      </c>
      <c r="AA33" s="52">
        <v>1</v>
      </c>
      <c r="AB33" s="53">
        <f t="shared" si="8"/>
        <v>25</v>
      </c>
      <c r="AC33" s="55"/>
      <c r="AD33" s="56"/>
    </row>
    <row r="34" spans="1:30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30"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30"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30"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30"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30"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30"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30"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30"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30"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30"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30"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30"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30"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1:30"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1:25"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</row>
    <row r="50" spans="11:25"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</row>
    <row r="51" spans="11:25"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1:25"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1:25"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1:25"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1:25"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1:25"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1:25"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1:25"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1:25"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1:25"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1:25"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1:25"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1:25"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1:25"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1:25"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1:25"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1:25"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1:25"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1:25"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1:25"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1:25"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1:25"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1:25"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1:25"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1:25"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1:25"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1:25"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1:25"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1:25"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1:25"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1:25"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1:25"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1:25"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1:25"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</sheetData>
  <mergeCells count="38">
    <mergeCell ref="A3:A5"/>
    <mergeCell ref="B3:D3"/>
    <mergeCell ref="E3:G3"/>
    <mergeCell ref="H3:J3"/>
    <mergeCell ref="K3:M3"/>
    <mergeCell ref="I4:I5"/>
    <mergeCell ref="J4:J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</mergeCells>
  <printOptions horizontalCentered="1" verticalCentered="1"/>
  <pageMargins left="0.70866141732283472" right="0.70866141732283472" top="0" bottom="0" header="0.31496062992125984" footer="0.31496062992125984"/>
  <pageSetup paperSize="9" scale="92" orientation="landscape" r:id="rId1"/>
  <colBreaks count="1" manualBreakCount="1">
    <brk id="13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80" zoomScaleNormal="70" zoomScaleSheetLayoutView="80" workbookViewId="0">
      <selection activeCell="A3" sqref="A3:A4"/>
    </sheetView>
  </sheetViews>
  <sheetFormatPr defaultColWidth="8" defaultRowHeight="12.75"/>
  <cols>
    <col min="1" max="1" width="61.7109375" style="3" customWidth="1"/>
    <col min="2" max="3" width="23.7109375" style="23" customWidth="1"/>
    <col min="4" max="5" width="11.7109375" style="3" customWidth="1"/>
    <col min="6" max="16384" width="8" style="3"/>
  </cols>
  <sheetData>
    <row r="1" spans="1:5" ht="78.75" customHeight="1">
      <c r="A1" s="269" t="s">
        <v>96</v>
      </c>
      <c r="B1" s="269"/>
      <c r="C1" s="269"/>
      <c r="D1" s="269"/>
      <c r="E1" s="269"/>
    </row>
    <row r="2" spans="1:5" ht="9.75" customHeight="1">
      <c r="A2" s="292"/>
      <c r="B2" s="292"/>
      <c r="C2" s="292"/>
      <c r="D2" s="292"/>
      <c r="E2" s="292"/>
    </row>
    <row r="3" spans="1:5" s="4" customFormat="1" ht="23.25" customHeight="1">
      <c r="A3" s="263" t="s">
        <v>0</v>
      </c>
      <c r="B3" s="271" t="s">
        <v>112</v>
      </c>
      <c r="C3" s="272"/>
      <c r="D3" s="290" t="s">
        <v>2</v>
      </c>
      <c r="E3" s="291"/>
    </row>
    <row r="4" spans="1:5" s="4" customFormat="1" ht="30">
      <c r="A4" s="264"/>
      <c r="B4" s="195" t="s">
        <v>17</v>
      </c>
      <c r="C4" s="195" t="s">
        <v>49</v>
      </c>
      <c r="D4" s="5" t="s">
        <v>3</v>
      </c>
      <c r="E4" s="6" t="s">
        <v>88</v>
      </c>
    </row>
    <row r="5" spans="1:5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5" s="9" customFormat="1" ht="29.25" customHeight="1">
      <c r="A6" s="10" t="s">
        <v>51</v>
      </c>
      <c r="B6" s="238">
        <v>297</v>
      </c>
      <c r="C6" s="238">
        <v>318</v>
      </c>
      <c r="D6" s="25">
        <f>C6/B6%</f>
        <v>107.07070707070706</v>
      </c>
      <c r="E6" s="191">
        <f t="shared" ref="E6:E11" si="0">C6-B6</f>
        <v>21</v>
      </c>
    </row>
    <row r="7" spans="1:5" s="4" customFormat="1" ht="29.25" customHeight="1">
      <c r="A7" s="10" t="s">
        <v>57</v>
      </c>
      <c r="B7" s="239">
        <v>263</v>
      </c>
      <c r="C7" s="239">
        <v>283</v>
      </c>
      <c r="D7" s="25">
        <f t="shared" ref="D7:D11" si="1">C7/B7%</f>
        <v>107.6045627376426</v>
      </c>
      <c r="E7" s="191">
        <f t="shared" si="0"/>
        <v>20</v>
      </c>
    </row>
    <row r="8" spans="1:5" s="4" customFormat="1" ht="48.75" customHeight="1">
      <c r="A8" s="17" t="s">
        <v>52</v>
      </c>
      <c r="B8" s="239">
        <v>149</v>
      </c>
      <c r="C8" s="239">
        <v>137</v>
      </c>
      <c r="D8" s="25">
        <f t="shared" si="1"/>
        <v>91.946308724832221</v>
      </c>
      <c r="E8" s="191">
        <f t="shared" si="0"/>
        <v>-12</v>
      </c>
    </row>
    <row r="9" spans="1:5" s="4" customFormat="1" ht="34.5" customHeight="1">
      <c r="A9" s="18" t="s">
        <v>53</v>
      </c>
      <c r="B9" s="239">
        <v>54</v>
      </c>
      <c r="C9" s="239">
        <v>42</v>
      </c>
      <c r="D9" s="25">
        <f t="shared" si="1"/>
        <v>77.777777777777771</v>
      </c>
      <c r="E9" s="191">
        <f t="shared" si="0"/>
        <v>-12</v>
      </c>
    </row>
    <row r="10" spans="1:5" s="4" customFormat="1" ht="48.75" customHeight="1">
      <c r="A10" s="18" t="s">
        <v>54</v>
      </c>
      <c r="B10" s="239">
        <v>25</v>
      </c>
      <c r="C10" s="239">
        <v>21</v>
      </c>
      <c r="D10" s="25">
        <f t="shared" si="1"/>
        <v>84</v>
      </c>
      <c r="E10" s="191">
        <f t="shared" si="0"/>
        <v>-4</v>
      </c>
    </row>
    <row r="11" spans="1:5" s="4" customFormat="1" ht="54.75" customHeight="1">
      <c r="A11" s="18" t="s">
        <v>55</v>
      </c>
      <c r="B11" s="239">
        <v>235</v>
      </c>
      <c r="C11" s="239">
        <v>244</v>
      </c>
      <c r="D11" s="25">
        <f t="shared" si="1"/>
        <v>103.82978723404256</v>
      </c>
      <c r="E11" s="191">
        <f t="shared" si="0"/>
        <v>9</v>
      </c>
    </row>
    <row r="12" spans="1:5" s="4" customFormat="1" ht="12.75" customHeight="1">
      <c r="A12" s="259" t="s">
        <v>14</v>
      </c>
      <c r="B12" s="260"/>
      <c r="C12" s="260"/>
      <c r="D12" s="260"/>
      <c r="E12" s="260"/>
    </row>
    <row r="13" spans="1:5" s="4" customFormat="1" ht="18" customHeight="1">
      <c r="A13" s="261"/>
      <c r="B13" s="262"/>
      <c r="C13" s="262"/>
      <c r="D13" s="262"/>
      <c r="E13" s="262"/>
    </row>
    <row r="14" spans="1:5" s="4" customFormat="1" ht="20.25" customHeight="1">
      <c r="A14" s="263" t="s">
        <v>0</v>
      </c>
      <c r="B14" s="267" t="s">
        <v>114</v>
      </c>
      <c r="C14" s="268"/>
      <c r="D14" s="290" t="s">
        <v>2</v>
      </c>
      <c r="E14" s="291"/>
    </row>
    <row r="15" spans="1:5" ht="27.75" customHeight="1">
      <c r="A15" s="264"/>
      <c r="B15" s="193" t="s">
        <v>1</v>
      </c>
      <c r="C15" s="193" t="s">
        <v>50</v>
      </c>
      <c r="D15" s="28" t="s">
        <v>3</v>
      </c>
      <c r="E15" s="6" t="s">
        <v>89</v>
      </c>
    </row>
    <row r="16" spans="1:5" ht="28.5" customHeight="1">
      <c r="A16" s="10" t="s">
        <v>56</v>
      </c>
      <c r="B16" s="200">
        <v>118</v>
      </c>
      <c r="C16" s="202">
        <v>126</v>
      </c>
      <c r="D16" s="29">
        <f>C16/B16%</f>
        <v>106.77966101694916</v>
      </c>
      <c r="E16" s="192">
        <f t="shared" ref="E16:E18" si="2">C16-B16</f>
        <v>8</v>
      </c>
    </row>
    <row r="17" spans="1:5" ht="25.5" customHeight="1">
      <c r="A17" s="1" t="s">
        <v>57</v>
      </c>
      <c r="B17" s="203">
        <v>92</v>
      </c>
      <c r="C17" s="204">
        <v>98</v>
      </c>
      <c r="D17" s="29">
        <f t="shared" ref="D17:D18" si="3">C17/B17%</f>
        <v>106.52173913043478</v>
      </c>
      <c r="E17" s="192">
        <f t="shared" si="2"/>
        <v>6</v>
      </c>
    </row>
    <row r="18" spans="1:5" ht="27.75" customHeight="1">
      <c r="A18" s="1" t="s">
        <v>86</v>
      </c>
      <c r="B18" s="235">
        <v>79</v>
      </c>
      <c r="C18" s="236">
        <v>84</v>
      </c>
      <c r="D18" s="29">
        <f t="shared" si="3"/>
        <v>106.32911392405063</v>
      </c>
      <c r="E18" s="192">
        <f t="shared" si="2"/>
        <v>5</v>
      </c>
    </row>
    <row r="19" spans="1:5">
      <c r="C19" s="24"/>
    </row>
  </sheetData>
  <mergeCells count="9">
    <mergeCell ref="A12:E13"/>
    <mergeCell ref="A14:A15"/>
    <mergeCell ref="D14:E14"/>
    <mergeCell ref="B14:C14"/>
    <mergeCell ref="A1:E1"/>
    <mergeCell ref="A2:E2"/>
    <mergeCell ref="D3:E3"/>
    <mergeCell ref="A3:A4"/>
    <mergeCell ref="B3:C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4"/>
  <sheetViews>
    <sheetView view="pageBreakPreview" topLeftCell="A16" zoomScale="85" zoomScaleNormal="85" zoomScaleSheetLayoutView="85" workbookViewId="0">
      <selection activeCell="A36" sqref="A36:XFD39"/>
    </sheetView>
  </sheetViews>
  <sheetFormatPr defaultRowHeight="15.75"/>
  <cols>
    <col min="1" max="1" width="18.7109375" style="95" customWidth="1"/>
    <col min="2" max="2" width="10.42578125" style="95" customWidth="1"/>
    <col min="3" max="3" width="9.42578125" style="95" customWidth="1"/>
    <col min="4" max="4" width="8.5703125" style="95" customWidth="1"/>
    <col min="5" max="5" width="11" style="87" customWidth="1"/>
    <col min="6" max="6" width="11.140625" style="87" customWidth="1"/>
    <col min="7" max="7" width="7.140625" style="96" customWidth="1"/>
    <col min="8" max="8" width="10.140625" style="87" customWidth="1"/>
    <col min="9" max="9" width="8.85546875" style="87" customWidth="1"/>
    <col min="10" max="10" width="7.140625" style="96" customWidth="1"/>
    <col min="11" max="11" width="8.140625" style="87" customWidth="1"/>
    <col min="12" max="12" width="7.5703125" style="87" customWidth="1"/>
    <col min="13" max="13" width="7" style="96" customWidth="1"/>
    <col min="14" max="15" width="8.7109375" style="96" customWidth="1"/>
    <col min="16" max="16" width="7.28515625" style="96" customWidth="1"/>
    <col min="17" max="17" width="8.140625" style="87" customWidth="1"/>
    <col min="18" max="18" width="8.7109375" style="87" customWidth="1"/>
    <col min="19" max="19" width="6.42578125" style="96" customWidth="1"/>
    <col min="20" max="21" width="9.28515625" style="87" customWidth="1"/>
    <col min="22" max="22" width="6.42578125" style="96" customWidth="1"/>
    <col min="23" max="24" width="9.5703125" style="87" customWidth="1"/>
    <col min="25" max="25" width="6.42578125" style="96" customWidth="1"/>
    <col min="26" max="26" width="9.5703125" style="87" customWidth="1"/>
    <col min="27" max="27" width="9.5703125" style="93" customWidth="1"/>
    <col min="28" max="28" width="6.7109375" style="96" customWidth="1"/>
    <col min="29" max="29" width="9.140625" style="87"/>
    <col min="30" max="30" width="10.85546875" style="87" bestFit="1" customWidth="1"/>
    <col min="31" max="251" width="9.140625" style="87"/>
    <col min="252" max="252" width="18.7109375" style="87" customWidth="1"/>
    <col min="253" max="254" width="9.42578125" style="87" customWidth="1"/>
    <col min="255" max="255" width="7.7109375" style="87" customWidth="1"/>
    <col min="256" max="256" width="9.28515625" style="87" customWidth="1"/>
    <col min="257" max="257" width="9.85546875" style="87" customWidth="1"/>
    <col min="258" max="258" width="7.140625" style="87" customWidth="1"/>
    <col min="259" max="259" width="8.5703125" style="87" customWidth="1"/>
    <col min="260" max="260" width="8.85546875" style="87" customWidth="1"/>
    <col min="261" max="261" width="7.140625" style="87" customWidth="1"/>
    <col min="262" max="262" width="9" style="87" customWidth="1"/>
    <col min="263" max="263" width="8.7109375" style="87" customWidth="1"/>
    <col min="264" max="264" width="6.5703125" style="87" customWidth="1"/>
    <col min="265" max="265" width="8.140625" style="87" customWidth="1"/>
    <col min="266" max="266" width="7.5703125" style="87" customWidth="1"/>
    <col min="267" max="267" width="7" style="87" customWidth="1"/>
    <col min="268" max="269" width="8.7109375" style="87" customWidth="1"/>
    <col min="270" max="270" width="7.28515625" style="87" customWidth="1"/>
    <col min="271" max="271" width="8.140625" style="87" customWidth="1"/>
    <col min="272" max="272" width="8.7109375" style="87" customWidth="1"/>
    <col min="273" max="273" width="6.42578125" style="87" customWidth="1"/>
    <col min="274" max="275" width="9.28515625" style="87" customWidth="1"/>
    <col min="276" max="276" width="6.42578125" style="87" customWidth="1"/>
    <col min="277" max="278" width="9.5703125" style="87" customWidth="1"/>
    <col min="279" max="279" width="6.42578125" style="87" customWidth="1"/>
    <col min="280" max="281" width="9.5703125" style="87" customWidth="1"/>
    <col min="282" max="282" width="6.7109375" style="87" customWidth="1"/>
    <col min="283" max="285" width="9.140625" style="87"/>
    <col min="286" max="286" width="10.85546875" style="87" bestFit="1" customWidth="1"/>
    <col min="287" max="507" width="9.140625" style="87"/>
    <col min="508" max="508" width="18.7109375" style="87" customWidth="1"/>
    <col min="509" max="510" width="9.42578125" style="87" customWidth="1"/>
    <col min="511" max="511" width="7.7109375" style="87" customWidth="1"/>
    <col min="512" max="512" width="9.28515625" style="87" customWidth="1"/>
    <col min="513" max="513" width="9.85546875" style="87" customWidth="1"/>
    <col min="514" max="514" width="7.140625" style="87" customWidth="1"/>
    <col min="515" max="515" width="8.5703125" style="87" customWidth="1"/>
    <col min="516" max="516" width="8.85546875" style="87" customWidth="1"/>
    <col min="517" max="517" width="7.140625" style="87" customWidth="1"/>
    <col min="518" max="518" width="9" style="87" customWidth="1"/>
    <col min="519" max="519" width="8.7109375" style="87" customWidth="1"/>
    <col min="520" max="520" width="6.5703125" style="87" customWidth="1"/>
    <col min="521" max="521" width="8.140625" style="87" customWidth="1"/>
    <col min="522" max="522" width="7.5703125" style="87" customWidth="1"/>
    <col min="523" max="523" width="7" style="87" customWidth="1"/>
    <col min="524" max="525" width="8.7109375" style="87" customWidth="1"/>
    <col min="526" max="526" width="7.28515625" style="87" customWidth="1"/>
    <col min="527" max="527" width="8.140625" style="87" customWidth="1"/>
    <col min="528" max="528" width="8.7109375" style="87" customWidth="1"/>
    <col min="529" max="529" width="6.42578125" style="87" customWidth="1"/>
    <col min="530" max="531" width="9.28515625" style="87" customWidth="1"/>
    <col min="532" max="532" width="6.42578125" style="87" customWidth="1"/>
    <col min="533" max="534" width="9.5703125" style="87" customWidth="1"/>
    <col min="535" max="535" width="6.42578125" style="87" customWidth="1"/>
    <col min="536" max="537" width="9.5703125" style="87" customWidth="1"/>
    <col min="538" max="538" width="6.7109375" style="87" customWidth="1"/>
    <col min="539" max="541" width="9.140625" style="87"/>
    <col min="542" max="542" width="10.85546875" style="87" bestFit="1" customWidth="1"/>
    <col min="543" max="763" width="9.140625" style="87"/>
    <col min="764" max="764" width="18.7109375" style="87" customWidth="1"/>
    <col min="765" max="766" width="9.42578125" style="87" customWidth="1"/>
    <col min="767" max="767" width="7.7109375" style="87" customWidth="1"/>
    <col min="768" max="768" width="9.28515625" style="87" customWidth="1"/>
    <col min="769" max="769" width="9.85546875" style="87" customWidth="1"/>
    <col min="770" max="770" width="7.140625" style="87" customWidth="1"/>
    <col min="771" max="771" width="8.5703125" style="87" customWidth="1"/>
    <col min="772" max="772" width="8.85546875" style="87" customWidth="1"/>
    <col min="773" max="773" width="7.140625" style="87" customWidth="1"/>
    <col min="774" max="774" width="9" style="87" customWidth="1"/>
    <col min="775" max="775" width="8.7109375" style="87" customWidth="1"/>
    <col min="776" max="776" width="6.5703125" style="87" customWidth="1"/>
    <col min="777" max="777" width="8.140625" style="87" customWidth="1"/>
    <col min="778" max="778" width="7.5703125" style="87" customWidth="1"/>
    <col min="779" max="779" width="7" style="87" customWidth="1"/>
    <col min="780" max="781" width="8.7109375" style="87" customWidth="1"/>
    <col min="782" max="782" width="7.28515625" style="87" customWidth="1"/>
    <col min="783" max="783" width="8.140625" style="87" customWidth="1"/>
    <col min="784" max="784" width="8.7109375" style="87" customWidth="1"/>
    <col min="785" max="785" width="6.42578125" style="87" customWidth="1"/>
    <col min="786" max="787" width="9.28515625" style="87" customWidth="1"/>
    <col min="788" max="788" width="6.42578125" style="87" customWidth="1"/>
    <col min="789" max="790" width="9.5703125" style="87" customWidth="1"/>
    <col min="791" max="791" width="6.42578125" style="87" customWidth="1"/>
    <col min="792" max="793" width="9.5703125" style="87" customWidth="1"/>
    <col min="794" max="794" width="6.7109375" style="87" customWidth="1"/>
    <col min="795" max="797" width="9.140625" style="87"/>
    <col min="798" max="798" width="10.85546875" style="87" bestFit="1" customWidth="1"/>
    <col min="799" max="1019" width="9.140625" style="87"/>
    <col min="1020" max="1020" width="18.7109375" style="87" customWidth="1"/>
    <col min="1021" max="1022" width="9.42578125" style="87" customWidth="1"/>
    <col min="1023" max="1023" width="7.7109375" style="87" customWidth="1"/>
    <col min="1024" max="1024" width="9.28515625" style="87" customWidth="1"/>
    <col min="1025" max="1025" width="9.85546875" style="87" customWidth="1"/>
    <col min="1026" max="1026" width="7.140625" style="87" customWidth="1"/>
    <col min="1027" max="1027" width="8.5703125" style="87" customWidth="1"/>
    <col min="1028" max="1028" width="8.85546875" style="87" customWidth="1"/>
    <col min="1029" max="1029" width="7.140625" style="87" customWidth="1"/>
    <col min="1030" max="1030" width="9" style="87" customWidth="1"/>
    <col min="1031" max="1031" width="8.7109375" style="87" customWidth="1"/>
    <col min="1032" max="1032" width="6.5703125" style="87" customWidth="1"/>
    <col min="1033" max="1033" width="8.140625" style="87" customWidth="1"/>
    <col min="1034" max="1034" width="7.5703125" style="87" customWidth="1"/>
    <col min="1035" max="1035" width="7" style="87" customWidth="1"/>
    <col min="1036" max="1037" width="8.7109375" style="87" customWidth="1"/>
    <col min="1038" max="1038" width="7.28515625" style="87" customWidth="1"/>
    <col min="1039" max="1039" width="8.140625" style="87" customWidth="1"/>
    <col min="1040" max="1040" width="8.7109375" style="87" customWidth="1"/>
    <col min="1041" max="1041" width="6.42578125" style="87" customWidth="1"/>
    <col min="1042" max="1043" width="9.28515625" style="87" customWidth="1"/>
    <col min="1044" max="1044" width="6.42578125" style="87" customWidth="1"/>
    <col min="1045" max="1046" width="9.5703125" style="87" customWidth="1"/>
    <col min="1047" max="1047" width="6.42578125" style="87" customWidth="1"/>
    <col min="1048" max="1049" width="9.5703125" style="87" customWidth="1"/>
    <col min="1050" max="1050" width="6.7109375" style="87" customWidth="1"/>
    <col min="1051" max="1053" width="9.140625" style="87"/>
    <col min="1054" max="1054" width="10.85546875" style="87" bestFit="1" customWidth="1"/>
    <col min="1055" max="1275" width="9.140625" style="87"/>
    <col min="1276" max="1276" width="18.7109375" style="87" customWidth="1"/>
    <col min="1277" max="1278" width="9.42578125" style="87" customWidth="1"/>
    <col min="1279" max="1279" width="7.7109375" style="87" customWidth="1"/>
    <col min="1280" max="1280" width="9.28515625" style="87" customWidth="1"/>
    <col min="1281" max="1281" width="9.85546875" style="87" customWidth="1"/>
    <col min="1282" max="1282" width="7.140625" style="87" customWidth="1"/>
    <col min="1283" max="1283" width="8.5703125" style="87" customWidth="1"/>
    <col min="1284" max="1284" width="8.85546875" style="87" customWidth="1"/>
    <col min="1285" max="1285" width="7.140625" style="87" customWidth="1"/>
    <col min="1286" max="1286" width="9" style="87" customWidth="1"/>
    <col min="1287" max="1287" width="8.7109375" style="87" customWidth="1"/>
    <col min="1288" max="1288" width="6.5703125" style="87" customWidth="1"/>
    <col min="1289" max="1289" width="8.140625" style="87" customWidth="1"/>
    <col min="1290" max="1290" width="7.5703125" style="87" customWidth="1"/>
    <col min="1291" max="1291" width="7" style="87" customWidth="1"/>
    <col min="1292" max="1293" width="8.7109375" style="87" customWidth="1"/>
    <col min="1294" max="1294" width="7.28515625" style="87" customWidth="1"/>
    <col min="1295" max="1295" width="8.140625" style="87" customWidth="1"/>
    <col min="1296" max="1296" width="8.7109375" style="87" customWidth="1"/>
    <col min="1297" max="1297" width="6.42578125" style="87" customWidth="1"/>
    <col min="1298" max="1299" width="9.28515625" style="87" customWidth="1"/>
    <col min="1300" max="1300" width="6.42578125" style="87" customWidth="1"/>
    <col min="1301" max="1302" width="9.5703125" style="87" customWidth="1"/>
    <col min="1303" max="1303" width="6.42578125" style="87" customWidth="1"/>
    <col min="1304" max="1305" width="9.5703125" style="87" customWidth="1"/>
    <col min="1306" max="1306" width="6.7109375" style="87" customWidth="1"/>
    <col min="1307" max="1309" width="9.140625" style="87"/>
    <col min="1310" max="1310" width="10.85546875" style="87" bestFit="1" customWidth="1"/>
    <col min="1311" max="1531" width="9.140625" style="87"/>
    <col min="1532" max="1532" width="18.7109375" style="87" customWidth="1"/>
    <col min="1533" max="1534" width="9.42578125" style="87" customWidth="1"/>
    <col min="1535" max="1535" width="7.7109375" style="87" customWidth="1"/>
    <col min="1536" max="1536" width="9.28515625" style="87" customWidth="1"/>
    <col min="1537" max="1537" width="9.85546875" style="87" customWidth="1"/>
    <col min="1538" max="1538" width="7.140625" style="87" customWidth="1"/>
    <col min="1539" max="1539" width="8.5703125" style="87" customWidth="1"/>
    <col min="1540" max="1540" width="8.85546875" style="87" customWidth="1"/>
    <col min="1541" max="1541" width="7.140625" style="87" customWidth="1"/>
    <col min="1542" max="1542" width="9" style="87" customWidth="1"/>
    <col min="1543" max="1543" width="8.7109375" style="87" customWidth="1"/>
    <col min="1544" max="1544" width="6.5703125" style="87" customWidth="1"/>
    <col min="1545" max="1545" width="8.140625" style="87" customWidth="1"/>
    <col min="1546" max="1546" width="7.5703125" style="87" customWidth="1"/>
    <col min="1547" max="1547" width="7" style="87" customWidth="1"/>
    <col min="1548" max="1549" width="8.7109375" style="87" customWidth="1"/>
    <col min="1550" max="1550" width="7.28515625" style="87" customWidth="1"/>
    <col min="1551" max="1551" width="8.140625" style="87" customWidth="1"/>
    <col min="1552" max="1552" width="8.7109375" style="87" customWidth="1"/>
    <col min="1553" max="1553" width="6.42578125" style="87" customWidth="1"/>
    <col min="1554" max="1555" width="9.28515625" style="87" customWidth="1"/>
    <col min="1556" max="1556" width="6.42578125" style="87" customWidth="1"/>
    <col min="1557" max="1558" width="9.5703125" style="87" customWidth="1"/>
    <col min="1559" max="1559" width="6.42578125" style="87" customWidth="1"/>
    <col min="1560" max="1561" width="9.5703125" style="87" customWidth="1"/>
    <col min="1562" max="1562" width="6.7109375" style="87" customWidth="1"/>
    <col min="1563" max="1565" width="9.140625" style="87"/>
    <col min="1566" max="1566" width="10.85546875" style="87" bestFit="1" customWidth="1"/>
    <col min="1567" max="1787" width="9.140625" style="87"/>
    <col min="1788" max="1788" width="18.7109375" style="87" customWidth="1"/>
    <col min="1789" max="1790" width="9.42578125" style="87" customWidth="1"/>
    <col min="1791" max="1791" width="7.7109375" style="87" customWidth="1"/>
    <col min="1792" max="1792" width="9.28515625" style="87" customWidth="1"/>
    <col min="1793" max="1793" width="9.85546875" style="87" customWidth="1"/>
    <col min="1794" max="1794" width="7.140625" style="87" customWidth="1"/>
    <col min="1795" max="1795" width="8.5703125" style="87" customWidth="1"/>
    <col min="1796" max="1796" width="8.85546875" style="87" customWidth="1"/>
    <col min="1797" max="1797" width="7.140625" style="87" customWidth="1"/>
    <col min="1798" max="1798" width="9" style="87" customWidth="1"/>
    <col min="1799" max="1799" width="8.7109375" style="87" customWidth="1"/>
    <col min="1800" max="1800" width="6.5703125" style="87" customWidth="1"/>
    <col min="1801" max="1801" width="8.140625" style="87" customWidth="1"/>
    <col min="1802" max="1802" width="7.5703125" style="87" customWidth="1"/>
    <col min="1803" max="1803" width="7" style="87" customWidth="1"/>
    <col min="1804" max="1805" width="8.7109375" style="87" customWidth="1"/>
    <col min="1806" max="1806" width="7.28515625" style="87" customWidth="1"/>
    <col min="1807" max="1807" width="8.140625" style="87" customWidth="1"/>
    <col min="1808" max="1808" width="8.7109375" style="87" customWidth="1"/>
    <col min="1809" max="1809" width="6.42578125" style="87" customWidth="1"/>
    <col min="1810" max="1811" width="9.28515625" style="87" customWidth="1"/>
    <col min="1812" max="1812" width="6.42578125" style="87" customWidth="1"/>
    <col min="1813" max="1814" width="9.5703125" style="87" customWidth="1"/>
    <col min="1815" max="1815" width="6.42578125" style="87" customWidth="1"/>
    <col min="1816" max="1817" width="9.5703125" style="87" customWidth="1"/>
    <col min="1818" max="1818" width="6.7109375" style="87" customWidth="1"/>
    <col min="1819" max="1821" width="9.140625" style="87"/>
    <col min="1822" max="1822" width="10.85546875" style="87" bestFit="1" customWidth="1"/>
    <col min="1823" max="2043" width="9.140625" style="87"/>
    <col min="2044" max="2044" width="18.7109375" style="87" customWidth="1"/>
    <col min="2045" max="2046" width="9.42578125" style="87" customWidth="1"/>
    <col min="2047" max="2047" width="7.7109375" style="87" customWidth="1"/>
    <col min="2048" max="2048" width="9.28515625" style="87" customWidth="1"/>
    <col min="2049" max="2049" width="9.85546875" style="87" customWidth="1"/>
    <col min="2050" max="2050" width="7.140625" style="87" customWidth="1"/>
    <col min="2051" max="2051" width="8.5703125" style="87" customWidth="1"/>
    <col min="2052" max="2052" width="8.85546875" style="87" customWidth="1"/>
    <col min="2053" max="2053" width="7.140625" style="87" customWidth="1"/>
    <col min="2054" max="2054" width="9" style="87" customWidth="1"/>
    <col min="2055" max="2055" width="8.7109375" style="87" customWidth="1"/>
    <col min="2056" max="2056" width="6.5703125" style="87" customWidth="1"/>
    <col min="2057" max="2057" width="8.140625" style="87" customWidth="1"/>
    <col min="2058" max="2058" width="7.5703125" style="87" customWidth="1"/>
    <col min="2059" max="2059" width="7" style="87" customWidth="1"/>
    <col min="2060" max="2061" width="8.7109375" style="87" customWidth="1"/>
    <col min="2062" max="2062" width="7.28515625" style="87" customWidth="1"/>
    <col min="2063" max="2063" width="8.140625" style="87" customWidth="1"/>
    <col min="2064" max="2064" width="8.7109375" style="87" customWidth="1"/>
    <col min="2065" max="2065" width="6.42578125" style="87" customWidth="1"/>
    <col min="2066" max="2067" width="9.28515625" style="87" customWidth="1"/>
    <col min="2068" max="2068" width="6.42578125" style="87" customWidth="1"/>
    <col min="2069" max="2070" width="9.5703125" style="87" customWidth="1"/>
    <col min="2071" max="2071" width="6.42578125" style="87" customWidth="1"/>
    <col min="2072" max="2073" width="9.5703125" style="87" customWidth="1"/>
    <col min="2074" max="2074" width="6.7109375" style="87" customWidth="1"/>
    <col min="2075" max="2077" width="9.140625" style="87"/>
    <col min="2078" max="2078" width="10.85546875" style="87" bestFit="1" customWidth="1"/>
    <col min="2079" max="2299" width="9.140625" style="87"/>
    <col min="2300" max="2300" width="18.7109375" style="87" customWidth="1"/>
    <col min="2301" max="2302" width="9.42578125" style="87" customWidth="1"/>
    <col min="2303" max="2303" width="7.7109375" style="87" customWidth="1"/>
    <col min="2304" max="2304" width="9.28515625" style="87" customWidth="1"/>
    <col min="2305" max="2305" width="9.85546875" style="87" customWidth="1"/>
    <col min="2306" max="2306" width="7.140625" style="87" customWidth="1"/>
    <col min="2307" max="2307" width="8.5703125" style="87" customWidth="1"/>
    <col min="2308" max="2308" width="8.85546875" style="87" customWidth="1"/>
    <col min="2309" max="2309" width="7.140625" style="87" customWidth="1"/>
    <col min="2310" max="2310" width="9" style="87" customWidth="1"/>
    <col min="2311" max="2311" width="8.7109375" style="87" customWidth="1"/>
    <col min="2312" max="2312" width="6.5703125" style="87" customWidth="1"/>
    <col min="2313" max="2313" width="8.140625" style="87" customWidth="1"/>
    <col min="2314" max="2314" width="7.5703125" style="87" customWidth="1"/>
    <col min="2315" max="2315" width="7" style="87" customWidth="1"/>
    <col min="2316" max="2317" width="8.7109375" style="87" customWidth="1"/>
    <col min="2318" max="2318" width="7.28515625" style="87" customWidth="1"/>
    <col min="2319" max="2319" width="8.140625" style="87" customWidth="1"/>
    <col min="2320" max="2320" width="8.7109375" style="87" customWidth="1"/>
    <col min="2321" max="2321" width="6.42578125" style="87" customWidth="1"/>
    <col min="2322" max="2323" width="9.28515625" style="87" customWidth="1"/>
    <col min="2324" max="2324" width="6.42578125" style="87" customWidth="1"/>
    <col min="2325" max="2326" width="9.5703125" style="87" customWidth="1"/>
    <col min="2327" max="2327" width="6.42578125" style="87" customWidth="1"/>
    <col min="2328" max="2329" width="9.5703125" style="87" customWidth="1"/>
    <col min="2330" max="2330" width="6.7109375" style="87" customWidth="1"/>
    <col min="2331" max="2333" width="9.140625" style="87"/>
    <col min="2334" max="2334" width="10.85546875" style="87" bestFit="1" customWidth="1"/>
    <col min="2335" max="2555" width="9.140625" style="87"/>
    <col min="2556" max="2556" width="18.7109375" style="87" customWidth="1"/>
    <col min="2557" max="2558" width="9.42578125" style="87" customWidth="1"/>
    <col min="2559" max="2559" width="7.7109375" style="87" customWidth="1"/>
    <col min="2560" max="2560" width="9.28515625" style="87" customWidth="1"/>
    <col min="2561" max="2561" width="9.85546875" style="87" customWidth="1"/>
    <col min="2562" max="2562" width="7.140625" style="87" customWidth="1"/>
    <col min="2563" max="2563" width="8.5703125" style="87" customWidth="1"/>
    <col min="2564" max="2564" width="8.85546875" style="87" customWidth="1"/>
    <col min="2565" max="2565" width="7.140625" style="87" customWidth="1"/>
    <col min="2566" max="2566" width="9" style="87" customWidth="1"/>
    <col min="2567" max="2567" width="8.7109375" style="87" customWidth="1"/>
    <col min="2568" max="2568" width="6.5703125" style="87" customWidth="1"/>
    <col min="2569" max="2569" width="8.140625" style="87" customWidth="1"/>
    <col min="2570" max="2570" width="7.5703125" style="87" customWidth="1"/>
    <col min="2571" max="2571" width="7" style="87" customWidth="1"/>
    <col min="2572" max="2573" width="8.7109375" style="87" customWidth="1"/>
    <col min="2574" max="2574" width="7.28515625" style="87" customWidth="1"/>
    <col min="2575" max="2575" width="8.140625" style="87" customWidth="1"/>
    <col min="2576" max="2576" width="8.7109375" style="87" customWidth="1"/>
    <col min="2577" max="2577" width="6.42578125" style="87" customWidth="1"/>
    <col min="2578" max="2579" width="9.28515625" style="87" customWidth="1"/>
    <col min="2580" max="2580" width="6.42578125" style="87" customWidth="1"/>
    <col min="2581" max="2582" width="9.5703125" style="87" customWidth="1"/>
    <col min="2583" max="2583" width="6.42578125" style="87" customWidth="1"/>
    <col min="2584" max="2585" width="9.5703125" style="87" customWidth="1"/>
    <col min="2586" max="2586" width="6.7109375" style="87" customWidth="1"/>
    <col min="2587" max="2589" width="9.140625" style="87"/>
    <col min="2590" max="2590" width="10.85546875" style="87" bestFit="1" customWidth="1"/>
    <col min="2591" max="2811" width="9.140625" style="87"/>
    <col min="2812" max="2812" width="18.7109375" style="87" customWidth="1"/>
    <col min="2813" max="2814" width="9.42578125" style="87" customWidth="1"/>
    <col min="2815" max="2815" width="7.7109375" style="87" customWidth="1"/>
    <col min="2816" max="2816" width="9.28515625" style="87" customWidth="1"/>
    <col min="2817" max="2817" width="9.85546875" style="87" customWidth="1"/>
    <col min="2818" max="2818" width="7.140625" style="87" customWidth="1"/>
    <col min="2819" max="2819" width="8.5703125" style="87" customWidth="1"/>
    <col min="2820" max="2820" width="8.85546875" style="87" customWidth="1"/>
    <col min="2821" max="2821" width="7.140625" style="87" customWidth="1"/>
    <col min="2822" max="2822" width="9" style="87" customWidth="1"/>
    <col min="2823" max="2823" width="8.7109375" style="87" customWidth="1"/>
    <col min="2824" max="2824" width="6.5703125" style="87" customWidth="1"/>
    <col min="2825" max="2825" width="8.140625" style="87" customWidth="1"/>
    <col min="2826" max="2826" width="7.5703125" style="87" customWidth="1"/>
    <col min="2827" max="2827" width="7" style="87" customWidth="1"/>
    <col min="2828" max="2829" width="8.7109375" style="87" customWidth="1"/>
    <col min="2830" max="2830" width="7.28515625" style="87" customWidth="1"/>
    <col min="2831" max="2831" width="8.140625" style="87" customWidth="1"/>
    <col min="2832" max="2832" width="8.7109375" style="87" customWidth="1"/>
    <col min="2833" max="2833" width="6.42578125" style="87" customWidth="1"/>
    <col min="2834" max="2835" width="9.28515625" style="87" customWidth="1"/>
    <col min="2836" max="2836" width="6.42578125" style="87" customWidth="1"/>
    <col min="2837" max="2838" width="9.5703125" style="87" customWidth="1"/>
    <col min="2839" max="2839" width="6.42578125" style="87" customWidth="1"/>
    <col min="2840" max="2841" width="9.5703125" style="87" customWidth="1"/>
    <col min="2842" max="2842" width="6.7109375" style="87" customWidth="1"/>
    <col min="2843" max="2845" width="9.140625" style="87"/>
    <col min="2846" max="2846" width="10.85546875" style="87" bestFit="1" customWidth="1"/>
    <col min="2847" max="3067" width="9.140625" style="87"/>
    <col min="3068" max="3068" width="18.7109375" style="87" customWidth="1"/>
    <col min="3069" max="3070" width="9.42578125" style="87" customWidth="1"/>
    <col min="3071" max="3071" width="7.7109375" style="87" customWidth="1"/>
    <col min="3072" max="3072" width="9.28515625" style="87" customWidth="1"/>
    <col min="3073" max="3073" width="9.85546875" style="87" customWidth="1"/>
    <col min="3074" max="3074" width="7.140625" style="87" customWidth="1"/>
    <col min="3075" max="3075" width="8.5703125" style="87" customWidth="1"/>
    <col min="3076" max="3076" width="8.85546875" style="87" customWidth="1"/>
    <col min="3077" max="3077" width="7.140625" style="87" customWidth="1"/>
    <col min="3078" max="3078" width="9" style="87" customWidth="1"/>
    <col min="3079" max="3079" width="8.7109375" style="87" customWidth="1"/>
    <col min="3080" max="3080" width="6.5703125" style="87" customWidth="1"/>
    <col min="3081" max="3081" width="8.140625" style="87" customWidth="1"/>
    <col min="3082" max="3082" width="7.5703125" style="87" customWidth="1"/>
    <col min="3083" max="3083" width="7" style="87" customWidth="1"/>
    <col min="3084" max="3085" width="8.7109375" style="87" customWidth="1"/>
    <col min="3086" max="3086" width="7.28515625" style="87" customWidth="1"/>
    <col min="3087" max="3087" width="8.140625" style="87" customWidth="1"/>
    <col min="3088" max="3088" width="8.7109375" style="87" customWidth="1"/>
    <col min="3089" max="3089" width="6.42578125" style="87" customWidth="1"/>
    <col min="3090" max="3091" width="9.28515625" style="87" customWidth="1"/>
    <col min="3092" max="3092" width="6.42578125" style="87" customWidth="1"/>
    <col min="3093" max="3094" width="9.5703125" style="87" customWidth="1"/>
    <col min="3095" max="3095" width="6.42578125" style="87" customWidth="1"/>
    <col min="3096" max="3097" width="9.5703125" style="87" customWidth="1"/>
    <col min="3098" max="3098" width="6.7109375" style="87" customWidth="1"/>
    <col min="3099" max="3101" width="9.140625" style="87"/>
    <col min="3102" max="3102" width="10.85546875" style="87" bestFit="1" customWidth="1"/>
    <col min="3103" max="3323" width="9.140625" style="87"/>
    <col min="3324" max="3324" width="18.7109375" style="87" customWidth="1"/>
    <col min="3325" max="3326" width="9.42578125" style="87" customWidth="1"/>
    <col min="3327" max="3327" width="7.7109375" style="87" customWidth="1"/>
    <col min="3328" max="3328" width="9.28515625" style="87" customWidth="1"/>
    <col min="3329" max="3329" width="9.85546875" style="87" customWidth="1"/>
    <col min="3330" max="3330" width="7.140625" style="87" customWidth="1"/>
    <col min="3331" max="3331" width="8.5703125" style="87" customWidth="1"/>
    <col min="3332" max="3332" width="8.85546875" style="87" customWidth="1"/>
    <col min="3333" max="3333" width="7.140625" style="87" customWidth="1"/>
    <col min="3334" max="3334" width="9" style="87" customWidth="1"/>
    <col min="3335" max="3335" width="8.7109375" style="87" customWidth="1"/>
    <col min="3336" max="3336" width="6.5703125" style="87" customWidth="1"/>
    <col min="3337" max="3337" width="8.140625" style="87" customWidth="1"/>
    <col min="3338" max="3338" width="7.5703125" style="87" customWidth="1"/>
    <col min="3339" max="3339" width="7" style="87" customWidth="1"/>
    <col min="3340" max="3341" width="8.7109375" style="87" customWidth="1"/>
    <col min="3342" max="3342" width="7.28515625" style="87" customWidth="1"/>
    <col min="3343" max="3343" width="8.140625" style="87" customWidth="1"/>
    <col min="3344" max="3344" width="8.7109375" style="87" customWidth="1"/>
    <col min="3345" max="3345" width="6.42578125" style="87" customWidth="1"/>
    <col min="3346" max="3347" width="9.28515625" style="87" customWidth="1"/>
    <col min="3348" max="3348" width="6.42578125" style="87" customWidth="1"/>
    <col min="3349" max="3350" width="9.5703125" style="87" customWidth="1"/>
    <col min="3351" max="3351" width="6.42578125" style="87" customWidth="1"/>
    <col min="3352" max="3353" width="9.5703125" style="87" customWidth="1"/>
    <col min="3354" max="3354" width="6.7109375" style="87" customWidth="1"/>
    <col min="3355" max="3357" width="9.140625" style="87"/>
    <col min="3358" max="3358" width="10.85546875" style="87" bestFit="1" customWidth="1"/>
    <col min="3359" max="3579" width="9.140625" style="87"/>
    <col min="3580" max="3580" width="18.7109375" style="87" customWidth="1"/>
    <col min="3581" max="3582" width="9.42578125" style="87" customWidth="1"/>
    <col min="3583" max="3583" width="7.7109375" style="87" customWidth="1"/>
    <col min="3584" max="3584" width="9.28515625" style="87" customWidth="1"/>
    <col min="3585" max="3585" width="9.85546875" style="87" customWidth="1"/>
    <col min="3586" max="3586" width="7.140625" style="87" customWidth="1"/>
    <col min="3587" max="3587" width="8.5703125" style="87" customWidth="1"/>
    <col min="3588" max="3588" width="8.85546875" style="87" customWidth="1"/>
    <col min="3589" max="3589" width="7.140625" style="87" customWidth="1"/>
    <col min="3590" max="3590" width="9" style="87" customWidth="1"/>
    <col min="3591" max="3591" width="8.7109375" style="87" customWidth="1"/>
    <col min="3592" max="3592" width="6.5703125" style="87" customWidth="1"/>
    <col min="3593" max="3593" width="8.140625" style="87" customWidth="1"/>
    <col min="3594" max="3594" width="7.5703125" style="87" customWidth="1"/>
    <col min="3595" max="3595" width="7" style="87" customWidth="1"/>
    <col min="3596" max="3597" width="8.7109375" style="87" customWidth="1"/>
    <col min="3598" max="3598" width="7.28515625" style="87" customWidth="1"/>
    <col min="3599" max="3599" width="8.140625" style="87" customWidth="1"/>
    <col min="3600" max="3600" width="8.7109375" style="87" customWidth="1"/>
    <col min="3601" max="3601" width="6.42578125" style="87" customWidth="1"/>
    <col min="3602" max="3603" width="9.28515625" style="87" customWidth="1"/>
    <col min="3604" max="3604" width="6.42578125" style="87" customWidth="1"/>
    <col min="3605" max="3606" width="9.5703125" style="87" customWidth="1"/>
    <col min="3607" max="3607" width="6.42578125" style="87" customWidth="1"/>
    <col min="3608" max="3609" width="9.5703125" style="87" customWidth="1"/>
    <col min="3610" max="3610" width="6.7109375" style="87" customWidth="1"/>
    <col min="3611" max="3613" width="9.140625" style="87"/>
    <col min="3614" max="3614" width="10.85546875" style="87" bestFit="1" customWidth="1"/>
    <col min="3615" max="3835" width="9.140625" style="87"/>
    <col min="3836" max="3836" width="18.7109375" style="87" customWidth="1"/>
    <col min="3837" max="3838" width="9.42578125" style="87" customWidth="1"/>
    <col min="3839" max="3839" width="7.7109375" style="87" customWidth="1"/>
    <col min="3840" max="3840" width="9.28515625" style="87" customWidth="1"/>
    <col min="3841" max="3841" width="9.85546875" style="87" customWidth="1"/>
    <col min="3842" max="3842" width="7.140625" style="87" customWidth="1"/>
    <col min="3843" max="3843" width="8.5703125" style="87" customWidth="1"/>
    <col min="3844" max="3844" width="8.85546875" style="87" customWidth="1"/>
    <col min="3845" max="3845" width="7.140625" style="87" customWidth="1"/>
    <col min="3846" max="3846" width="9" style="87" customWidth="1"/>
    <col min="3847" max="3847" width="8.7109375" style="87" customWidth="1"/>
    <col min="3848" max="3848" width="6.5703125" style="87" customWidth="1"/>
    <col min="3849" max="3849" width="8.140625" style="87" customWidth="1"/>
    <col min="3850" max="3850" width="7.5703125" style="87" customWidth="1"/>
    <col min="3851" max="3851" width="7" style="87" customWidth="1"/>
    <col min="3852" max="3853" width="8.7109375" style="87" customWidth="1"/>
    <col min="3854" max="3854" width="7.28515625" style="87" customWidth="1"/>
    <col min="3855" max="3855" width="8.140625" style="87" customWidth="1"/>
    <col min="3856" max="3856" width="8.7109375" style="87" customWidth="1"/>
    <col min="3857" max="3857" width="6.42578125" style="87" customWidth="1"/>
    <col min="3858" max="3859" width="9.28515625" style="87" customWidth="1"/>
    <col min="3860" max="3860" width="6.42578125" style="87" customWidth="1"/>
    <col min="3861" max="3862" width="9.5703125" style="87" customWidth="1"/>
    <col min="3863" max="3863" width="6.42578125" style="87" customWidth="1"/>
    <col min="3864" max="3865" width="9.5703125" style="87" customWidth="1"/>
    <col min="3866" max="3866" width="6.7109375" style="87" customWidth="1"/>
    <col min="3867" max="3869" width="9.140625" style="87"/>
    <col min="3870" max="3870" width="10.85546875" style="87" bestFit="1" customWidth="1"/>
    <col min="3871" max="4091" width="9.140625" style="87"/>
    <col min="4092" max="4092" width="18.7109375" style="87" customWidth="1"/>
    <col min="4093" max="4094" width="9.42578125" style="87" customWidth="1"/>
    <col min="4095" max="4095" width="7.7109375" style="87" customWidth="1"/>
    <col min="4096" max="4096" width="9.28515625" style="87" customWidth="1"/>
    <col min="4097" max="4097" width="9.85546875" style="87" customWidth="1"/>
    <col min="4098" max="4098" width="7.140625" style="87" customWidth="1"/>
    <col min="4099" max="4099" width="8.5703125" style="87" customWidth="1"/>
    <col min="4100" max="4100" width="8.85546875" style="87" customWidth="1"/>
    <col min="4101" max="4101" width="7.140625" style="87" customWidth="1"/>
    <col min="4102" max="4102" width="9" style="87" customWidth="1"/>
    <col min="4103" max="4103" width="8.7109375" style="87" customWidth="1"/>
    <col min="4104" max="4104" width="6.5703125" style="87" customWidth="1"/>
    <col min="4105" max="4105" width="8.140625" style="87" customWidth="1"/>
    <col min="4106" max="4106" width="7.5703125" style="87" customWidth="1"/>
    <col min="4107" max="4107" width="7" style="87" customWidth="1"/>
    <col min="4108" max="4109" width="8.7109375" style="87" customWidth="1"/>
    <col min="4110" max="4110" width="7.28515625" style="87" customWidth="1"/>
    <col min="4111" max="4111" width="8.140625" style="87" customWidth="1"/>
    <col min="4112" max="4112" width="8.7109375" style="87" customWidth="1"/>
    <col min="4113" max="4113" width="6.42578125" style="87" customWidth="1"/>
    <col min="4114" max="4115" width="9.28515625" style="87" customWidth="1"/>
    <col min="4116" max="4116" width="6.42578125" style="87" customWidth="1"/>
    <col min="4117" max="4118" width="9.5703125" style="87" customWidth="1"/>
    <col min="4119" max="4119" width="6.42578125" style="87" customWidth="1"/>
    <col min="4120" max="4121" width="9.5703125" style="87" customWidth="1"/>
    <col min="4122" max="4122" width="6.7109375" style="87" customWidth="1"/>
    <col min="4123" max="4125" width="9.140625" style="87"/>
    <col min="4126" max="4126" width="10.85546875" style="87" bestFit="1" customWidth="1"/>
    <col min="4127" max="4347" width="9.140625" style="87"/>
    <col min="4348" max="4348" width="18.7109375" style="87" customWidth="1"/>
    <col min="4349" max="4350" width="9.42578125" style="87" customWidth="1"/>
    <col min="4351" max="4351" width="7.7109375" style="87" customWidth="1"/>
    <col min="4352" max="4352" width="9.28515625" style="87" customWidth="1"/>
    <col min="4353" max="4353" width="9.85546875" style="87" customWidth="1"/>
    <col min="4354" max="4354" width="7.140625" style="87" customWidth="1"/>
    <col min="4355" max="4355" width="8.5703125" style="87" customWidth="1"/>
    <col min="4356" max="4356" width="8.85546875" style="87" customWidth="1"/>
    <col min="4357" max="4357" width="7.140625" style="87" customWidth="1"/>
    <col min="4358" max="4358" width="9" style="87" customWidth="1"/>
    <col min="4359" max="4359" width="8.7109375" style="87" customWidth="1"/>
    <col min="4360" max="4360" width="6.5703125" style="87" customWidth="1"/>
    <col min="4361" max="4361" width="8.140625" style="87" customWidth="1"/>
    <col min="4362" max="4362" width="7.5703125" style="87" customWidth="1"/>
    <col min="4363" max="4363" width="7" style="87" customWidth="1"/>
    <col min="4364" max="4365" width="8.7109375" style="87" customWidth="1"/>
    <col min="4366" max="4366" width="7.28515625" style="87" customWidth="1"/>
    <col min="4367" max="4367" width="8.140625" style="87" customWidth="1"/>
    <col min="4368" max="4368" width="8.7109375" style="87" customWidth="1"/>
    <col min="4369" max="4369" width="6.42578125" style="87" customWidth="1"/>
    <col min="4370" max="4371" width="9.28515625" style="87" customWidth="1"/>
    <col min="4372" max="4372" width="6.42578125" style="87" customWidth="1"/>
    <col min="4373" max="4374" width="9.5703125" style="87" customWidth="1"/>
    <col min="4375" max="4375" width="6.42578125" style="87" customWidth="1"/>
    <col min="4376" max="4377" width="9.5703125" style="87" customWidth="1"/>
    <col min="4378" max="4378" width="6.7109375" style="87" customWidth="1"/>
    <col min="4379" max="4381" width="9.140625" style="87"/>
    <col min="4382" max="4382" width="10.85546875" style="87" bestFit="1" customWidth="1"/>
    <col min="4383" max="4603" width="9.140625" style="87"/>
    <col min="4604" max="4604" width="18.7109375" style="87" customWidth="1"/>
    <col min="4605" max="4606" width="9.42578125" style="87" customWidth="1"/>
    <col min="4607" max="4607" width="7.7109375" style="87" customWidth="1"/>
    <col min="4608" max="4608" width="9.28515625" style="87" customWidth="1"/>
    <col min="4609" max="4609" width="9.85546875" style="87" customWidth="1"/>
    <col min="4610" max="4610" width="7.140625" style="87" customWidth="1"/>
    <col min="4611" max="4611" width="8.5703125" style="87" customWidth="1"/>
    <col min="4612" max="4612" width="8.85546875" style="87" customWidth="1"/>
    <col min="4613" max="4613" width="7.140625" style="87" customWidth="1"/>
    <col min="4614" max="4614" width="9" style="87" customWidth="1"/>
    <col min="4615" max="4615" width="8.7109375" style="87" customWidth="1"/>
    <col min="4616" max="4616" width="6.5703125" style="87" customWidth="1"/>
    <col min="4617" max="4617" width="8.140625" style="87" customWidth="1"/>
    <col min="4618" max="4618" width="7.5703125" style="87" customWidth="1"/>
    <col min="4619" max="4619" width="7" style="87" customWidth="1"/>
    <col min="4620" max="4621" width="8.7109375" style="87" customWidth="1"/>
    <col min="4622" max="4622" width="7.28515625" style="87" customWidth="1"/>
    <col min="4623" max="4623" width="8.140625" style="87" customWidth="1"/>
    <col min="4624" max="4624" width="8.7109375" style="87" customWidth="1"/>
    <col min="4625" max="4625" width="6.42578125" style="87" customWidth="1"/>
    <col min="4626" max="4627" width="9.28515625" style="87" customWidth="1"/>
    <col min="4628" max="4628" width="6.42578125" style="87" customWidth="1"/>
    <col min="4629" max="4630" width="9.5703125" style="87" customWidth="1"/>
    <col min="4631" max="4631" width="6.42578125" style="87" customWidth="1"/>
    <col min="4632" max="4633" width="9.5703125" style="87" customWidth="1"/>
    <col min="4634" max="4634" width="6.7109375" style="87" customWidth="1"/>
    <col min="4635" max="4637" width="9.140625" style="87"/>
    <col min="4638" max="4638" width="10.85546875" style="87" bestFit="1" customWidth="1"/>
    <col min="4639" max="4859" width="9.140625" style="87"/>
    <col min="4860" max="4860" width="18.7109375" style="87" customWidth="1"/>
    <col min="4861" max="4862" width="9.42578125" style="87" customWidth="1"/>
    <col min="4863" max="4863" width="7.7109375" style="87" customWidth="1"/>
    <col min="4864" max="4864" width="9.28515625" style="87" customWidth="1"/>
    <col min="4865" max="4865" width="9.85546875" style="87" customWidth="1"/>
    <col min="4866" max="4866" width="7.140625" style="87" customWidth="1"/>
    <col min="4867" max="4867" width="8.5703125" style="87" customWidth="1"/>
    <col min="4868" max="4868" width="8.85546875" style="87" customWidth="1"/>
    <col min="4869" max="4869" width="7.140625" style="87" customWidth="1"/>
    <col min="4870" max="4870" width="9" style="87" customWidth="1"/>
    <col min="4871" max="4871" width="8.7109375" style="87" customWidth="1"/>
    <col min="4872" max="4872" width="6.5703125" style="87" customWidth="1"/>
    <col min="4873" max="4873" width="8.140625" style="87" customWidth="1"/>
    <col min="4874" max="4874" width="7.5703125" style="87" customWidth="1"/>
    <col min="4875" max="4875" width="7" style="87" customWidth="1"/>
    <col min="4876" max="4877" width="8.7109375" style="87" customWidth="1"/>
    <col min="4878" max="4878" width="7.28515625" style="87" customWidth="1"/>
    <col min="4879" max="4879" width="8.140625" style="87" customWidth="1"/>
    <col min="4880" max="4880" width="8.7109375" style="87" customWidth="1"/>
    <col min="4881" max="4881" width="6.42578125" style="87" customWidth="1"/>
    <col min="4882" max="4883" width="9.28515625" style="87" customWidth="1"/>
    <col min="4884" max="4884" width="6.42578125" style="87" customWidth="1"/>
    <col min="4885" max="4886" width="9.5703125" style="87" customWidth="1"/>
    <col min="4887" max="4887" width="6.42578125" style="87" customWidth="1"/>
    <col min="4888" max="4889" width="9.5703125" style="87" customWidth="1"/>
    <col min="4890" max="4890" width="6.7109375" style="87" customWidth="1"/>
    <col min="4891" max="4893" width="9.140625" style="87"/>
    <col min="4894" max="4894" width="10.85546875" style="87" bestFit="1" customWidth="1"/>
    <col min="4895" max="5115" width="9.140625" style="87"/>
    <col min="5116" max="5116" width="18.7109375" style="87" customWidth="1"/>
    <col min="5117" max="5118" width="9.42578125" style="87" customWidth="1"/>
    <col min="5119" max="5119" width="7.7109375" style="87" customWidth="1"/>
    <col min="5120" max="5120" width="9.28515625" style="87" customWidth="1"/>
    <col min="5121" max="5121" width="9.85546875" style="87" customWidth="1"/>
    <col min="5122" max="5122" width="7.140625" style="87" customWidth="1"/>
    <col min="5123" max="5123" width="8.5703125" style="87" customWidth="1"/>
    <col min="5124" max="5124" width="8.85546875" style="87" customWidth="1"/>
    <col min="5125" max="5125" width="7.140625" style="87" customWidth="1"/>
    <col min="5126" max="5126" width="9" style="87" customWidth="1"/>
    <col min="5127" max="5127" width="8.7109375" style="87" customWidth="1"/>
    <col min="5128" max="5128" width="6.5703125" style="87" customWidth="1"/>
    <col min="5129" max="5129" width="8.140625" style="87" customWidth="1"/>
    <col min="5130" max="5130" width="7.5703125" style="87" customWidth="1"/>
    <col min="5131" max="5131" width="7" style="87" customWidth="1"/>
    <col min="5132" max="5133" width="8.7109375" style="87" customWidth="1"/>
    <col min="5134" max="5134" width="7.28515625" style="87" customWidth="1"/>
    <col min="5135" max="5135" width="8.140625" style="87" customWidth="1"/>
    <col min="5136" max="5136" width="8.7109375" style="87" customWidth="1"/>
    <col min="5137" max="5137" width="6.42578125" style="87" customWidth="1"/>
    <col min="5138" max="5139" width="9.28515625" style="87" customWidth="1"/>
    <col min="5140" max="5140" width="6.42578125" style="87" customWidth="1"/>
    <col min="5141" max="5142" width="9.5703125" style="87" customWidth="1"/>
    <col min="5143" max="5143" width="6.42578125" style="87" customWidth="1"/>
    <col min="5144" max="5145" width="9.5703125" style="87" customWidth="1"/>
    <col min="5146" max="5146" width="6.7109375" style="87" customWidth="1"/>
    <col min="5147" max="5149" width="9.140625" style="87"/>
    <col min="5150" max="5150" width="10.85546875" style="87" bestFit="1" customWidth="1"/>
    <col min="5151" max="5371" width="9.140625" style="87"/>
    <col min="5372" max="5372" width="18.7109375" style="87" customWidth="1"/>
    <col min="5373" max="5374" width="9.42578125" style="87" customWidth="1"/>
    <col min="5375" max="5375" width="7.7109375" style="87" customWidth="1"/>
    <col min="5376" max="5376" width="9.28515625" style="87" customWidth="1"/>
    <col min="5377" max="5377" width="9.85546875" style="87" customWidth="1"/>
    <col min="5378" max="5378" width="7.140625" style="87" customWidth="1"/>
    <col min="5379" max="5379" width="8.5703125" style="87" customWidth="1"/>
    <col min="5380" max="5380" width="8.85546875" style="87" customWidth="1"/>
    <col min="5381" max="5381" width="7.140625" style="87" customWidth="1"/>
    <col min="5382" max="5382" width="9" style="87" customWidth="1"/>
    <col min="5383" max="5383" width="8.7109375" style="87" customWidth="1"/>
    <col min="5384" max="5384" width="6.5703125" style="87" customWidth="1"/>
    <col min="5385" max="5385" width="8.140625" style="87" customWidth="1"/>
    <col min="5386" max="5386" width="7.5703125" style="87" customWidth="1"/>
    <col min="5387" max="5387" width="7" style="87" customWidth="1"/>
    <col min="5388" max="5389" width="8.7109375" style="87" customWidth="1"/>
    <col min="5390" max="5390" width="7.28515625" style="87" customWidth="1"/>
    <col min="5391" max="5391" width="8.140625" style="87" customWidth="1"/>
    <col min="5392" max="5392" width="8.7109375" style="87" customWidth="1"/>
    <col min="5393" max="5393" width="6.42578125" style="87" customWidth="1"/>
    <col min="5394" max="5395" width="9.28515625" style="87" customWidth="1"/>
    <col min="5396" max="5396" width="6.42578125" style="87" customWidth="1"/>
    <col min="5397" max="5398" width="9.5703125" style="87" customWidth="1"/>
    <col min="5399" max="5399" width="6.42578125" style="87" customWidth="1"/>
    <col min="5400" max="5401" width="9.5703125" style="87" customWidth="1"/>
    <col min="5402" max="5402" width="6.7109375" style="87" customWidth="1"/>
    <col min="5403" max="5405" width="9.140625" style="87"/>
    <col min="5406" max="5406" width="10.85546875" style="87" bestFit="1" customWidth="1"/>
    <col min="5407" max="5627" width="9.140625" style="87"/>
    <col min="5628" max="5628" width="18.7109375" style="87" customWidth="1"/>
    <col min="5629" max="5630" width="9.42578125" style="87" customWidth="1"/>
    <col min="5631" max="5631" width="7.7109375" style="87" customWidth="1"/>
    <col min="5632" max="5632" width="9.28515625" style="87" customWidth="1"/>
    <col min="5633" max="5633" width="9.85546875" style="87" customWidth="1"/>
    <col min="5634" max="5634" width="7.140625" style="87" customWidth="1"/>
    <col min="5635" max="5635" width="8.5703125" style="87" customWidth="1"/>
    <col min="5636" max="5636" width="8.85546875" style="87" customWidth="1"/>
    <col min="5637" max="5637" width="7.140625" style="87" customWidth="1"/>
    <col min="5638" max="5638" width="9" style="87" customWidth="1"/>
    <col min="5639" max="5639" width="8.7109375" style="87" customWidth="1"/>
    <col min="5640" max="5640" width="6.5703125" style="87" customWidth="1"/>
    <col min="5641" max="5641" width="8.140625" style="87" customWidth="1"/>
    <col min="5642" max="5642" width="7.5703125" style="87" customWidth="1"/>
    <col min="5643" max="5643" width="7" style="87" customWidth="1"/>
    <col min="5644" max="5645" width="8.7109375" style="87" customWidth="1"/>
    <col min="5646" max="5646" width="7.28515625" style="87" customWidth="1"/>
    <col min="5647" max="5647" width="8.140625" style="87" customWidth="1"/>
    <col min="5648" max="5648" width="8.7109375" style="87" customWidth="1"/>
    <col min="5649" max="5649" width="6.42578125" style="87" customWidth="1"/>
    <col min="5650" max="5651" width="9.28515625" style="87" customWidth="1"/>
    <col min="5652" max="5652" width="6.42578125" style="87" customWidth="1"/>
    <col min="5653" max="5654" width="9.5703125" style="87" customWidth="1"/>
    <col min="5655" max="5655" width="6.42578125" style="87" customWidth="1"/>
    <col min="5656" max="5657" width="9.5703125" style="87" customWidth="1"/>
    <col min="5658" max="5658" width="6.7109375" style="87" customWidth="1"/>
    <col min="5659" max="5661" width="9.140625" style="87"/>
    <col min="5662" max="5662" width="10.85546875" style="87" bestFit="1" customWidth="1"/>
    <col min="5663" max="5883" width="9.140625" style="87"/>
    <col min="5884" max="5884" width="18.7109375" style="87" customWidth="1"/>
    <col min="5885" max="5886" width="9.42578125" style="87" customWidth="1"/>
    <col min="5887" max="5887" width="7.7109375" style="87" customWidth="1"/>
    <col min="5888" max="5888" width="9.28515625" style="87" customWidth="1"/>
    <col min="5889" max="5889" width="9.85546875" style="87" customWidth="1"/>
    <col min="5890" max="5890" width="7.140625" style="87" customWidth="1"/>
    <col min="5891" max="5891" width="8.5703125" style="87" customWidth="1"/>
    <col min="5892" max="5892" width="8.85546875" style="87" customWidth="1"/>
    <col min="5893" max="5893" width="7.140625" style="87" customWidth="1"/>
    <col min="5894" max="5894" width="9" style="87" customWidth="1"/>
    <col min="5895" max="5895" width="8.7109375" style="87" customWidth="1"/>
    <col min="5896" max="5896" width="6.5703125" style="87" customWidth="1"/>
    <col min="5897" max="5897" width="8.140625" style="87" customWidth="1"/>
    <col min="5898" max="5898" width="7.5703125" style="87" customWidth="1"/>
    <col min="5899" max="5899" width="7" style="87" customWidth="1"/>
    <col min="5900" max="5901" width="8.7109375" style="87" customWidth="1"/>
    <col min="5902" max="5902" width="7.28515625" style="87" customWidth="1"/>
    <col min="5903" max="5903" width="8.140625" style="87" customWidth="1"/>
    <col min="5904" max="5904" width="8.7109375" style="87" customWidth="1"/>
    <col min="5905" max="5905" width="6.42578125" style="87" customWidth="1"/>
    <col min="5906" max="5907" width="9.28515625" style="87" customWidth="1"/>
    <col min="5908" max="5908" width="6.42578125" style="87" customWidth="1"/>
    <col min="5909" max="5910" width="9.5703125" style="87" customWidth="1"/>
    <col min="5911" max="5911" width="6.42578125" style="87" customWidth="1"/>
    <col min="5912" max="5913" width="9.5703125" style="87" customWidth="1"/>
    <col min="5914" max="5914" width="6.7109375" style="87" customWidth="1"/>
    <col min="5915" max="5917" width="9.140625" style="87"/>
    <col min="5918" max="5918" width="10.85546875" style="87" bestFit="1" customWidth="1"/>
    <col min="5919" max="6139" width="9.140625" style="87"/>
    <col min="6140" max="6140" width="18.7109375" style="87" customWidth="1"/>
    <col min="6141" max="6142" width="9.42578125" style="87" customWidth="1"/>
    <col min="6143" max="6143" width="7.7109375" style="87" customWidth="1"/>
    <col min="6144" max="6144" width="9.28515625" style="87" customWidth="1"/>
    <col min="6145" max="6145" width="9.85546875" style="87" customWidth="1"/>
    <col min="6146" max="6146" width="7.140625" style="87" customWidth="1"/>
    <col min="6147" max="6147" width="8.5703125" style="87" customWidth="1"/>
    <col min="6148" max="6148" width="8.85546875" style="87" customWidth="1"/>
    <col min="6149" max="6149" width="7.140625" style="87" customWidth="1"/>
    <col min="6150" max="6150" width="9" style="87" customWidth="1"/>
    <col min="6151" max="6151" width="8.7109375" style="87" customWidth="1"/>
    <col min="6152" max="6152" width="6.5703125" style="87" customWidth="1"/>
    <col min="6153" max="6153" width="8.140625" style="87" customWidth="1"/>
    <col min="6154" max="6154" width="7.5703125" style="87" customWidth="1"/>
    <col min="6155" max="6155" width="7" style="87" customWidth="1"/>
    <col min="6156" max="6157" width="8.7109375" style="87" customWidth="1"/>
    <col min="6158" max="6158" width="7.28515625" style="87" customWidth="1"/>
    <col min="6159" max="6159" width="8.140625" style="87" customWidth="1"/>
    <col min="6160" max="6160" width="8.7109375" style="87" customWidth="1"/>
    <col min="6161" max="6161" width="6.42578125" style="87" customWidth="1"/>
    <col min="6162" max="6163" width="9.28515625" style="87" customWidth="1"/>
    <col min="6164" max="6164" width="6.42578125" style="87" customWidth="1"/>
    <col min="6165" max="6166" width="9.5703125" style="87" customWidth="1"/>
    <col min="6167" max="6167" width="6.42578125" style="87" customWidth="1"/>
    <col min="6168" max="6169" width="9.5703125" style="87" customWidth="1"/>
    <col min="6170" max="6170" width="6.7109375" style="87" customWidth="1"/>
    <col min="6171" max="6173" width="9.140625" style="87"/>
    <col min="6174" max="6174" width="10.85546875" style="87" bestFit="1" customWidth="1"/>
    <col min="6175" max="6395" width="9.140625" style="87"/>
    <col min="6396" max="6396" width="18.7109375" style="87" customWidth="1"/>
    <col min="6397" max="6398" width="9.42578125" style="87" customWidth="1"/>
    <col min="6399" max="6399" width="7.7109375" style="87" customWidth="1"/>
    <col min="6400" max="6400" width="9.28515625" style="87" customWidth="1"/>
    <col min="6401" max="6401" width="9.85546875" style="87" customWidth="1"/>
    <col min="6402" max="6402" width="7.140625" style="87" customWidth="1"/>
    <col min="6403" max="6403" width="8.5703125" style="87" customWidth="1"/>
    <col min="6404" max="6404" width="8.85546875" style="87" customWidth="1"/>
    <col min="6405" max="6405" width="7.140625" style="87" customWidth="1"/>
    <col min="6406" max="6406" width="9" style="87" customWidth="1"/>
    <col min="6407" max="6407" width="8.7109375" style="87" customWidth="1"/>
    <col min="6408" max="6408" width="6.5703125" style="87" customWidth="1"/>
    <col min="6409" max="6409" width="8.140625" style="87" customWidth="1"/>
    <col min="6410" max="6410" width="7.5703125" style="87" customWidth="1"/>
    <col min="6411" max="6411" width="7" style="87" customWidth="1"/>
    <col min="6412" max="6413" width="8.7109375" style="87" customWidth="1"/>
    <col min="6414" max="6414" width="7.28515625" style="87" customWidth="1"/>
    <col min="6415" max="6415" width="8.140625" style="87" customWidth="1"/>
    <col min="6416" max="6416" width="8.7109375" style="87" customWidth="1"/>
    <col min="6417" max="6417" width="6.42578125" style="87" customWidth="1"/>
    <col min="6418" max="6419" width="9.28515625" style="87" customWidth="1"/>
    <col min="6420" max="6420" width="6.42578125" style="87" customWidth="1"/>
    <col min="6421" max="6422" width="9.5703125" style="87" customWidth="1"/>
    <col min="6423" max="6423" width="6.42578125" style="87" customWidth="1"/>
    <col min="6424" max="6425" width="9.5703125" style="87" customWidth="1"/>
    <col min="6426" max="6426" width="6.7109375" style="87" customWidth="1"/>
    <col min="6427" max="6429" width="9.140625" style="87"/>
    <col min="6430" max="6430" width="10.85546875" style="87" bestFit="1" customWidth="1"/>
    <col min="6431" max="6651" width="9.140625" style="87"/>
    <col min="6652" max="6652" width="18.7109375" style="87" customWidth="1"/>
    <col min="6653" max="6654" width="9.42578125" style="87" customWidth="1"/>
    <col min="6655" max="6655" width="7.7109375" style="87" customWidth="1"/>
    <col min="6656" max="6656" width="9.28515625" style="87" customWidth="1"/>
    <col min="6657" max="6657" width="9.85546875" style="87" customWidth="1"/>
    <col min="6658" max="6658" width="7.140625" style="87" customWidth="1"/>
    <col min="6659" max="6659" width="8.5703125" style="87" customWidth="1"/>
    <col min="6660" max="6660" width="8.85546875" style="87" customWidth="1"/>
    <col min="6661" max="6661" width="7.140625" style="87" customWidth="1"/>
    <col min="6662" max="6662" width="9" style="87" customWidth="1"/>
    <col min="6663" max="6663" width="8.7109375" style="87" customWidth="1"/>
    <col min="6664" max="6664" width="6.5703125" style="87" customWidth="1"/>
    <col min="6665" max="6665" width="8.140625" style="87" customWidth="1"/>
    <col min="6666" max="6666" width="7.5703125" style="87" customWidth="1"/>
    <col min="6667" max="6667" width="7" style="87" customWidth="1"/>
    <col min="6668" max="6669" width="8.7109375" style="87" customWidth="1"/>
    <col min="6670" max="6670" width="7.28515625" style="87" customWidth="1"/>
    <col min="6671" max="6671" width="8.140625" style="87" customWidth="1"/>
    <col min="6672" max="6672" width="8.7109375" style="87" customWidth="1"/>
    <col min="6673" max="6673" width="6.42578125" style="87" customWidth="1"/>
    <col min="6674" max="6675" width="9.28515625" style="87" customWidth="1"/>
    <col min="6676" max="6676" width="6.42578125" style="87" customWidth="1"/>
    <col min="6677" max="6678" width="9.5703125" style="87" customWidth="1"/>
    <col min="6679" max="6679" width="6.42578125" style="87" customWidth="1"/>
    <col min="6680" max="6681" width="9.5703125" style="87" customWidth="1"/>
    <col min="6682" max="6682" width="6.7109375" style="87" customWidth="1"/>
    <col min="6683" max="6685" width="9.140625" style="87"/>
    <col min="6686" max="6686" width="10.85546875" style="87" bestFit="1" customWidth="1"/>
    <col min="6687" max="6907" width="9.140625" style="87"/>
    <col min="6908" max="6908" width="18.7109375" style="87" customWidth="1"/>
    <col min="6909" max="6910" width="9.42578125" style="87" customWidth="1"/>
    <col min="6911" max="6911" width="7.7109375" style="87" customWidth="1"/>
    <col min="6912" max="6912" width="9.28515625" style="87" customWidth="1"/>
    <col min="6913" max="6913" width="9.85546875" style="87" customWidth="1"/>
    <col min="6914" max="6914" width="7.140625" style="87" customWidth="1"/>
    <col min="6915" max="6915" width="8.5703125" style="87" customWidth="1"/>
    <col min="6916" max="6916" width="8.85546875" style="87" customWidth="1"/>
    <col min="6917" max="6917" width="7.140625" style="87" customWidth="1"/>
    <col min="6918" max="6918" width="9" style="87" customWidth="1"/>
    <col min="6919" max="6919" width="8.7109375" style="87" customWidth="1"/>
    <col min="6920" max="6920" width="6.5703125" style="87" customWidth="1"/>
    <col min="6921" max="6921" width="8.140625" style="87" customWidth="1"/>
    <col min="6922" max="6922" width="7.5703125" style="87" customWidth="1"/>
    <col min="6923" max="6923" width="7" style="87" customWidth="1"/>
    <col min="6924" max="6925" width="8.7109375" style="87" customWidth="1"/>
    <col min="6926" max="6926" width="7.28515625" style="87" customWidth="1"/>
    <col min="6927" max="6927" width="8.140625" style="87" customWidth="1"/>
    <col min="6928" max="6928" width="8.7109375" style="87" customWidth="1"/>
    <col min="6929" max="6929" width="6.42578125" style="87" customWidth="1"/>
    <col min="6930" max="6931" width="9.28515625" style="87" customWidth="1"/>
    <col min="6932" max="6932" width="6.42578125" style="87" customWidth="1"/>
    <col min="6933" max="6934" width="9.5703125" style="87" customWidth="1"/>
    <col min="6935" max="6935" width="6.42578125" style="87" customWidth="1"/>
    <col min="6936" max="6937" width="9.5703125" style="87" customWidth="1"/>
    <col min="6938" max="6938" width="6.7109375" style="87" customWidth="1"/>
    <col min="6939" max="6941" width="9.140625" style="87"/>
    <col min="6942" max="6942" width="10.85546875" style="87" bestFit="1" customWidth="1"/>
    <col min="6943" max="7163" width="9.140625" style="87"/>
    <col min="7164" max="7164" width="18.7109375" style="87" customWidth="1"/>
    <col min="7165" max="7166" width="9.42578125" style="87" customWidth="1"/>
    <col min="7167" max="7167" width="7.7109375" style="87" customWidth="1"/>
    <col min="7168" max="7168" width="9.28515625" style="87" customWidth="1"/>
    <col min="7169" max="7169" width="9.85546875" style="87" customWidth="1"/>
    <col min="7170" max="7170" width="7.140625" style="87" customWidth="1"/>
    <col min="7171" max="7171" width="8.5703125" style="87" customWidth="1"/>
    <col min="7172" max="7172" width="8.85546875" style="87" customWidth="1"/>
    <col min="7173" max="7173" width="7.140625" style="87" customWidth="1"/>
    <col min="7174" max="7174" width="9" style="87" customWidth="1"/>
    <col min="7175" max="7175" width="8.7109375" style="87" customWidth="1"/>
    <col min="7176" max="7176" width="6.5703125" style="87" customWidth="1"/>
    <col min="7177" max="7177" width="8.140625" style="87" customWidth="1"/>
    <col min="7178" max="7178" width="7.5703125" style="87" customWidth="1"/>
    <col min="7179" max="7179" width="7" style="87" customWidth="1"/>
    <col min="7180" max="7181" width="8.7109375" style="87" customWidth="1"/>
    <col min="7182" max="7182" width="7.28515625" style="87" customWidth="1"/>
    <col min="7183" max="7183" width="8.140625" style="87" customWidth="1"/>
    <col min="7184" max="7184" width="8.7109375" style="87" customWidth="1"/>
    <col min="7185" max="7185" width="6.42578125" style="87" customWidth="1"/>
    <col min="7186" max="7187" width="9.28515625" style="87" customWidth="1"/>
    <col min="7188" max="7188" width="6.42578125" style="87" customWidth="1"/>
    <col min="7189" max="7190" width="9.5703125" style="87" customWidth="1"/>
    <col min="7191" max="7191" width="6.42578125" style="87" customWidth="1"/>
    <col min="7192" max="7193" width="9.5703125" style="87" customWidth="1"/>
    <col min="7194" max="7194" width="6.7109375" style="87" customWidth="1"/>
    <col min="7195" max="7197" width="9.140625" style="87"/>
    <col min="7198" max="7198" width="10.85546875" style="87" bestFit="1" customWidth="1"/>
    <col min="7199" max="7419" width="9.140625" style="87"/>
    <col min="7420" max="7420" width="18.7109375" style="87" customWidth="1"/>
    <col min="7421" max="7422" width="9.42578125" style="87" customWidth="1"/>
    <col min="7423" max="7423" width="7.7109375" style="87" customWidth="1"/>
    <col min="7424" max="7424" width="9.28515625" style="87" customWidth="1"/>
    <col min="7425" max="7425" width="9.85546875" style="87" customWidth="1"/>
    <col min="7426" max="7426" width="7.140625" style="87" customWidth="1"/>
    <col min="7427" max="7427" width="8.5703125" style="87" customWidth="1"/>
    <col min="7428" max="7428" width="8.85546875" style="87" customWidth="1"/>
    <col min="7429" max="7429" width="7.140625" style="87" customWidth="1"/>
    <col min="7430" max="7430" width="9" style="87" customWidth="1"/>
    <col min="7431" max="7431" width="8.7109375" style="87" customWidth="1"/>
    <col min="7432" max="7432" width="6.5703125" style="87" customWidth="1"/>
    <col min="7433" max="7433" width="8.140625" style="87" customWidth="1"/>
    <col min="7434" max="7434" width="7.5703125" style="87" customWidth="1"/>
    <col min="7435" max="7435" width="7" style="87" customWidth="1"/>
    <col min="7436" max="7437" width="8.7109375" style="87" customWidth="1"/>
    <col min="7438" max="7438" width="7.28515625" style="87" customWidth="1"/>
    <col min="7439" max="7439" width="8.140625" style="87" customWidth="1"/>
    <col min="7440" max="7440" width="8.7109375" style="87" customWidth="1"/>
    <col min="7441" max="7441" width="6.42578125" style="87" customWidth="1"/>
    <col min="7442" max="7443" width="9.28515625" style="87" customWidth="1"/>
    <col min="7444" max="7444" width="6.42578125" style="87" customWidth="1"/>
    <col min="7445" max="7446" width="9.5703125" style="87" customWidth="1"/>
    <col min="7447" max="7447" width="6.42578125" style="87" customWidth="1"/>
    <col min="7448" max="7449" width="9.5703125" style="87" customWidth="1"/>
    <col min="7450" max="7450" width="6.7109375" style="87" customWidth="1"/>
    <col min="7451" max="7453" width="9.140625" style="87"/>
    <col min="7454" max="7454" width="10.85546875" style="87" bestFit="1" customWidth="1"/>
    <col min="7455" max="7675" width="9.140625" style="87"/>
    <col min="7676" max="7676" width="18.7109375" style="87" customWidth="1"/>
    <col min="7677" max="7678" width="9.42578125" style="87" customWidth="1"/>
    <col min="7679" max="7679" width="7.7109375" style="87" customWidth="1"/>
    <col min="7680" max="7680" width="9.28515625" style="87" customWidth="1"/>
    <col min="7681" max="7681" width="9.85546875" style="87" customWidth="1"/>
    <col min="7682" max="7682" width="7.140625" style="87" customWidth="1"/>
    <col min="7683" max="7683" width="8.5703125" style="87" customWidth="1"/>
    <col min="7684" max="7684" width="8.85546875" style="87" customWidth="1"/>
    <col min="7685" max="7685" width="7.140625" style="87" customWidth="1"/>
    <col min="7686" max="7686" width="9" style="87" customWidth="1"/>
    <col min="7687" max="7687" width="8.7109375" style="87" customWidth="1"/>
    <col min="7688" max="7688" width="6.5703125" style="87" customWidth="1"/>
    <col min="7689" max="7689" width="8.140625" style="87" customWidth="1"/>
    <col min="7690" max="7690" width="7.5703125" style="87" customWidth="1"/>
    <col min="7691" max="7691" width="7" style="87" customWidth="1"/>
    <col min="7692" max="7693" width="8.7109375" style="87" customWidth="1"/>
    <col min="7694" max="7694" width="7.28515625" style="87" customWidth="1"/>
    <col min="7695" max="7695" width="8.140625" style="87" customWidth="1"/>
    <col min="7696" max="7696" width="8.7109375" style="87" customWidth="1"/>
    <col min="7697" max="7697" width="6.42578125" style="87" customWidth="1"/>
    <col min="7698" max="7699" width="9.28515625" style="87" customWidth="1"/>
    <col min="7700" max="7700" width="6.42578125" style="87" customWidth="1"/>
    <col min="7701" max="7702" width="9.5703125" style="87" customWidth="1"/>
    <col min="7703" max="7703" width="6.42578125" style="87" customWidth="1"/>
    <col min="7704" max="7705" width="9.5703125" style="87" customWidth="1"/>
    <col min="7706" max="7706" width="6.7109375" style="87" customWidth="1"/>
    <col min="7707" max="7709" width="9.140625" style="87"/>
    <col min="7710" max="7710" width="10.85546875" style="87" bestFit="1" customWidth="1"/>
    <col min="7711" max="7931" width="9.140625" style="87"/>
    <col min="7932" max="7932" width="18.7109375" style="87" customWidth="1"/>
    <col min="7933" max="7934" width="9.42578125" style="87" customWidth="1"/>
    <col min="7935" max="7935" width="7.7109375" style="87" customWidth="1"/>
    <col min="7936" max="7936" width="9.28515625" style="87" customWidth="1"/>
    <col min="7937" max="7937" width="9.85546875" style="87" customWidth="1"/>
    <col min="7938" max="7938" width="7.140625" style="87" customWidth="1"/>
    <col min="7939" max="7939" width="8.5703125" style="87" customWidth="1"/>
    <col min="7940" max="7940" width="8.85546875" style="87" customWidth="1"/>
    <col min="7941" max="7941" width="7.140625" style="87" customWidth="1"/>
    <col min="7942" max="7942" width="9" style="87" customWidth="1"/>
    <col min="7943" max="7943" width="8.7109375" style="87" customWidth="1"/>
    <col min="7944" max="7944" width="6.5703125" style="87" customWidth="1"/>
    <col min="7945" max="7945" width="8.140625" style="87" customWidth="1"/>
    <col min="7946" max="7946" width="7.5703125" style="87" customWidth="1"/>
    <col min="7947" max="7947" width="7" style="87" customWidth="1"/>
    <col min="7948" max="7949" width="8.7109375" style="87" customWidth="1"/>
    <col min="7950" max="7950" width="7.28515625" style="87" customWidth="1"/>
    <col min="7951" max="7951" width="8.140625" style="87" customWidth="1"/>
    <col min="7952" max="7952" width="8.7109375" style="87" customWidth="1"/>
    <col min="7953" max="7953" width="6.42578125" style="87" customWidth="1"/>
    <col min="7954" max="7955" width="9.28515625" style="87" customWidth="1"/>
    <col min="7956" max="7956" width="6.42578125" style="87" customWidth="1"/>
    <col min="7957" max="7958" width="9.5703125" style="87" customWidth="1"/>
    <col min="7959" max="7959" width="6.42578125" style="87" customWidth="1"/>
    <col min="7960" max="7961" width="9.5703125" style="87" customWidth="1"/>
    <col min="7962" max="7962" width="6.7109375" style="87" customWidth="1"/>
    <col min="7963" max="7965" width="9.140625" style="87"/>
    <col min="7966" max="7966" width="10.85546875" style="87" bestFit="1" customWidth="1"/>
    <col min="7967" max="8187" width="9.140625" style="87"/>
    <col min="8188" max="8188" width="18.7109375" style="87" customWidth="1"/>
    <col min="8189" max="8190" width="9.42578125" style="87" customWidth="1"/>
    <col min="8191" max="8191" width="7.7109375" style="87" customWidth="1"/>
    <col min="8192" max="8192" width="9.28515625" style="87" customWidth="1"/>
    <col min="8193" max="8193" width="9.85546875" style="87" customWidth="1"/>
    <col min="8194" max="8194" width="7.140625" style="87" customWidth="1"/>
    <col min="8195" max="8195" width="8.5703125" style="87" customWidth="1"/>
    <col min="8196" max="8196" width="8.85546875" style="87" customWidth="1"/>
    <col min="8197" max="8197" width="7.140625" style="87" customWidth="1"/>
    <col min="8198" max="8198" width="9" style="87" customWidth="1"/>
    <col min="8199" max="8199" width="8.7109375" style="87" customWidth="1"/>
    <col min="8200" max="8200" width="6.5703125" style="87" customWidth="1"/>
    <col min="8201" max="8201" width="8.140625" style="87" customWidth="1"/>
    <col min="8202" max="8202" width="7.5703125" style="87" customWidth="1"/>
    <col min="8203" max="8203" width="7" style="87" customWidth="1"/>
    <col min="8204" max="8205" width="8.7109375" style="87" customWidth="1"/>
    <col min="8206" max="8206" width="7.28515625" style="87" customWidth="1"/>
    <col min="8207" max="8207" width="8.140625" style="87" customWidth="1"/>
    <col min="8208" max="8208" width="8.7109375" style="87" customWidth="1"/>
    <col min="8209" max="8209" width="6.42578125" style="87" customWidth="1"/>
    <col min="8210" max="8211" width="9.28515625" style="87" customWidth="1"/>
    <col min="8212" max="8212" width="6.42578125" style="87" customWidth="1"/>
    <col min="8213" max="8214" width="9.5703125" style="87" customWidth="1"/>
    <col min="8215" max="8215" width="6.42578125" style="87" customWidth="1"/>
    <col min="8216" max="8217" width="9.5703125" style="87" customWidth="1"/>
    <col min="8218" max="8218" width="6.7109375" style="87" customWidth="1"/>
    <col min="8219" max="8221" width="9.140625" style="87"/>
    <col min="8222" max="8222" width="10.85546875" style="87" bestFit="1" customWidth="1"/>
    <col min="8223" max="8443" width="9.140625" style="87"/>
    <col min="8444" max="8444" width="18.7109375" style="87" customWidth="1"/>
    <col min="8445" max="8446" width="9.42578125" style="87" customWidth="1"/>
    <col min="8447" max="8447" width="7.7109375" style="87" customWidth="1"/>
    <col min="8448" max="8448" width="9.28515625" style="87" customWidth="1"/>
    <col min="8449" max="8449" width="9.85546875" style="87" customWidth="1"/>
    <col min="8450" max="8450" width="7.140625" style="87" customWidth="1"/>
    <col min="8451" max="8451" width="8.5703125" style="87" customWidth="1"/>
    <col min="8452" max="8452" width="8.85546875" style="87" customWidth="1"/>
    <col min="8453" max="8453" width="7.140625" style="87" customWidth="1"/>
    <col min="8454" max="8454" width="9" style="87" customWidth="1"/>
    <col min="8455" max="8455" width="8.7109375" style="87" customWidth="1"/>
    <col min="8456" max="8456" width="6.5703125" style="87" customWidth="1"/>
    <col min="8457" max="8457" width="8.140625" style="87" customWidth="1"/>
    <col min="8458" max="8458" width="7.5703125" style="87" customWidth="1"/>
    <col min="8459" max="8459" width="7" style="87" customWidth="1"/>
    <col min="8460" max="8461" width="8.7109375" style="87" customWidth="1"/>
    <col min="8462" max="8462" width="7.28515625" style="87" customWidth="1"/>
    <col min="8463" max="8463" width="8.140625" style="87" customWidth="1"/>
    <col min="8464" max="8464" width="8.7109375" style="87" customWidth="1"/>
    <col min="8465" max="8465" width="6.42578125" style="87" customWidth="1"/>
    <col min="8466" max="8467" width="9.28515625" style="87" customWidth="1"/>
    <col min="8468" max="8468" width="6.42578125" style="87" customWidth="1"/>
    <col min="8469" max="8470" width="9.5703125" style="87" customWidth="1"/>
    <col min="8471" max="8471" width="6.42578125" style="87" customWidth="1"/>
    <col min="8472" max="8473" width="9.5703125" style="87" customWidth="1"/>
    <col min="8474" max="8474" width="6.7109375" style="87" customWidth="1"/>
    <col min="8475" max="8477" width="9.140625" style="87"/>
    <col min="8478" max="8478" width="10.85546875" style="87" bestFit="1" customWidth="1"/>
    <col min="8479" max="8699" width="9.140625" style="87"/>
    <col min="8700" max="8700" width="18.7109375" style="87" customWidth="1"/>
    <col min="8701" max="8702" width="9.42578125" style="87" customWidth="1"/>
    <col min="8703" max="8703" width="7.7109375" style="87" customWidth="1"/>
    <col min="8704" max="8704" width="9.28515625" style="87" customWidth="1"/>
    <col min="8705" max="8705" width="9.85546875" style="87" customWidth="1"/>
    <col min="8706" max="8706" width="7.140625" style="87" customWidth="1"/>
    <col min="8707" max="8707" width="8.5703125" style="87" customWidth="1"/>
    <col min="8708" max="8708" width="8.85546875" style="87" customWidth="1"/>
    <col min="8709" max="8709" width="7.140625" style="87" customWidth="1"/>
    <col min="8710" max="8710" width="9" style="87" customWidth="1"/>
    <col min="8711" max="8711" width="8.7109375" style="87" customWidth="1"/>
    <col min="8712" max="8712" width="6.5703125" style="87" customWidth="1"/>
    <col min="8713" max="8713" width="8.140625" style="87" customWidth="1"/>
    <col min="8714" max="8714" width="7.5703125" style="87" customWidth="1"/>
    <col min="8715" max="8715" width="7" style="87" customWidth="1"/>
    <col min="8716" max="8717" width="8.7109375" style="87" customWidth="1"/>
    <col min="8718" max="8718" width="7.28515625" style="87" customWidth="1"/>
    <col min="8719" max="8719" width="8.140625" style="87" customWidth="1"/>
    <col min="8720" max="8720" width="8.7109375" style="87" customWidth="1"/>
    <col min="8721" max="8721" width="6.42578125" style="87" customWidth="1"/>
    <col min="8722" max="8723" width="9.28515625" style="87" customWidth="1"/>
    <col min="8724" max="8724" width="6.42578125" style="87" customWidth="1"/>
    <col min="8725" max="8726" width="9.5703125" style="87" customWidth="1"/>
    <col min="8727" max="8727" width="6.42578125" style="87" customWidth="1"/>
    <col min="8728" max="8729" width="9.5703125" style="87" customWidth="1"/>
    <col min="8730" max="8730" width="6.7109375" style="87" customWidth="1"/>
    <col min="8731" max="8733" width="9.140625" style="87"/>
    <col min="8734" max="8734" width="10.85546875" style="87" bestFit="1" customWidth="1"/>
    <col min="8735" max="8955" width="9.140625" style="87"/>
    <col min="8956" max="8956" width="18.7109375" style="87" customWidth="1"/>
    <col min="8957" max="8958" width="9.42578125" style="87" customWidth="1"/>
    <col min="8959" max="8959" width="7.7109375" style="87" customWidth="1"/>
    <col min="8960" max="8960" width="9.28515625" style="87" customWidth="1"/>
    <col min="8961" max="8961" width="9.85546875" style="87" customWidth="1"/>
    <col min="8962" max="8962" width="7.140625" style="87" customWidth="1"/>
    <col min="8963" max="8963" width="8.5703125" style="87" customWidth="1"/>
    <col min="8964" max="8964" width="8.85546875" style="87" customWidth="1"/>
    <col min="8965" max="8965" width="7.140625" style="87" customWidth="1"/>
    <col min="8966" max="8966" width="9" style="87" customWidth="1"/>
    <col min="8967" max="8967" width="8.7109375" style="87" customWidth="1"/>
    <col min="8968" max="8968" width="6.5703125" style="87" customWidth="1"/>
    <col min="8969" max="8969" width="8.140625" style="87" customWidth="1"/>
    <col min="8970" max="8970" width="7.5703125" style="87" customWidth="1"/>
    <col min="8971" max="8971" width="7" style="87" customWidth="1"/>
    <col min="8972" max="8973" width="8.7109375" style="87" customWidth="1"/>
    <col min="8974" max="8974" width="7.28515625" style="87" customWidth="1"/>
    <col min="8975" max="8975" width="8.140625" style="87" customWidth="1"/>
    <col min="8976" max="8976" width="8.7109375" style="87" customWidth="1"/>
    <col min="8977" max="8977" width="6.42578125" style="87" customWidth="1"/>
    <col min="8978" max="8979" width="9.28515625" style="87" customWidth="1"/>
    <col min="8980" max="8980" width="6.42578125" style="87" customWidth="1"/>
    <col min="8981" max="8982" width="9.5703125" style="87" customWidth="1"/>
    <col min="8983" max="8983" width="6.42578125" style="87" customWidth="1"/>
    <col min="8984" max="8985" width="9.5703125" style="87" customWidth="1"/>
    <col min="8986" max="8986" width="6.7109375" style="87" customWidth="1"/>
    <col min="8987" max="8989" width="9.140625" style="87"/>
    <col min="8990" max="8990" width="10.85546875" style="87" bestFit="1" customWidth="1"/>
    <col min="8991" max="9211" width="9.140625" style="87"/>
    <col min="9212" max="9212" width="18.7109375" style="87" customWidth="1"/>
    <col min="9213" max="9214" width="9.42578125" style="87" customWidth="1"/>
    <col min="9215" max="9215" width="7.7109375" style="87" customWidth="1"/>
    <col min="9216" max="9216" width="9.28515625" style="87" customWidth="1"/>
    <col min="9217" max="9217" width="9.85546875" style="87" customWidth="1"/>
    <col min="9218" max="9218" width="7.140625" style="87" customWidth="1"/>
    <col min="9219" max="9219" width="8.5703125" style="87" customWidth="1"/>
    <col min="9220" max="9220" width="8.85546875" style="87" customWidth="1"/>
    <col min="9221" max="9221" width="7.140625" style="87" customWidth="1"/>
    <col min="9222" max="9222" width="9" style="87" customWidth="1"/>
    <col min="9223" max="9223" width="8.7109375" style="87" customWidth="1"/>
    <col min="9224" max="9224" width="6.5703125" style="87" customWidth="1"/>
    <col min="9225" max="9225" width="8.140625" style="87" customWidth="1"/>
    <col min="9226" max="9226" width="7.5703125" style="87" customWidth="1"/>
    <col min="9227" max="9227" width="7" style="87" customWidth="1"/>
    <col min="9228" max="9229" width="8.7109375" style="87" customWidth="1"/>
    <col min="9230" max="9230" width="7.28515625" style="87" customWidth="1"/>
    <col min="9231" max="9231" width="8.140625" style="87" customWidth="1"/>
    <col min="9232" max="9232" width="8.7109375" style="87" customWidth="1"/>
    <col min="9233" max="9233" width="6.42578125" style="87" customWidth="1"/>
    <col min="9234" max="9235" width="9.28515625" style="87" customWidth="1"/>
    <col min="9236" max="9236" width="6.42578125" style="87" customWidth="1"/>
    <col min="9237" max="9238" width="9.5703125" style="87" customWidth="1"/>
    <col min="9239" max="9239" width="6.42578125" style="87" customWidth="1"/>
    <col min="9240" max="9241" width="9.5703125" style="87" customWidth="1"/>
    <col min="9242" max="9242" width="6.7109375" style="87" customWidth="1"/>
    <col min="9243" max="9245" width="9.140625" style="87"/>
    <col min="9246" max="9246" width="10.85546875" style="87" bestFit="1" customWidth="1"/>
    <col min="9247" max="9467" width="9.140625" style="87"/>
    <col min="9468" max="9468" width="18.7109375" style="87" customWidth="1"/>
    <col min="9469" max="9470" width="9.42578125" style="87" customWidth="1"/>
    <col min="9471" max="9471" width="7.7109375" style="87" customWidth="1"/>
    <col min="9472" max="9472" width="9.28515625" style="87" customWidth="1"/>
    <col min="9473" max="9473" width="9.85546875" style="87" customWidth="1"/>
    <col min="9474" max="9474" width="7.140625" style="87" customWidth="1"/>
    <col min="9475" max="9475" width="8.5703125" style="87" customWidth="1"/>
    <col min="9476" max="9476" width="8.85546875" style="87" customWidth="1"/>
    <col min="9477" max="9477" width="7.140625" style="87" customWidth="1"/>
    <col min="9478" max="9478" width="9" style="87" customWidth="1"/>
    <col min="9479" max="9479" width="8.7109375" style="87" customWidth="1"/>
    <col min="9480" max="9480" width="6.5703125" style="87" customWidth="1"/>
    <col min="9481" max="9481" width="8.140625" style="87" customWidth="1"/>
    <col min="9482" max="9482" width="7.5703125" style="87" customWidth="1"/>
    <col min="9483" max="9483" width="7" style="87" customWidth="1"/>
    <col min="9484" max="9485" width="8.7109375" style="87" customWidth="1"/>
    <col min="9486" max="9486" width="7.28515625" style="87" customWidth="1"/>
    <col min="9487" max="9487" width="8.140625" style="87" customWidth="1"/>
    <col min="9488" max="9488" width="8.7109375" style="87" customWidth="1"/>
    <col min="9489" max="9489" width="6.42578125" style="87" customWidth="1"/>
    <col min="9490" max="9491" width="9.28515625" style="87" customWidth="1"/>
    <col min="9492" max="9492" width="6.42578125" style="87" customWidth="1"/>
    <col min="9493" max="9494" width="9.5703125" style="87" customWidth="1"/>
    <col min="9495" max="9495" width="6.42578125" style="87" customWidth="1"/>
    <col min="9496" max="9497" width="9.5703125" style="87" customWidth="1"/>
    <col min="9498" max="9498" width="6.7109375" style="87" customWidth="1"/>
    <col min="9499" max="9501" width="9.140625" style="87"/>
    <col min="9502" max="9502" width="10.85546875" style="87" bestFit="1" customWidth="1"/>
    <col min="9503" max="9723" width="9.140625" style="87"/>
    <col min="9724" max="9724" width="18.7109375" style="87" customWidth="1"/>
    <col min="9725" max="9726" width="9.42578125" style="87" customWidth="1"/>
    <col min="9727" max="9727" width="7.7109375" style="87" customWidth="1"/>
    <col min="9728" max="9728" width="9.28515625" style="87" customWidth="1"/>
    <col min="9729" max="9729" width="9.85546875" style="87" customWidth="1"/>
    <col min="9730" max="9730" width="7.140625" style="87" customWidth="1"/>
    <col min="9731" max="9731" width="8.5703125" style="87" customWidth="1"/>
    <col min="9732" max="9732" width="8.85546875" style="87" customWidth="1"/>
    <col min="9733" max="9733" width="7.140625" style="87" customWidth="1"/>
    <col min="9734" max="9734" width="9" style="87" customWidth="1"/>
    <col min="9735" max="9735" width="8.7109375" style="87" customWidth="1"/>
    <col min="9736" max="9736" width="6.5703125" style="87" customWidth="1"/>
    <col min="9737" max="9737" width="8.140625" style="87" customWidth="1"/>
    <col min="9738" max="9738" width="7.5703125" style="87" customWidth="1"/>
    <col min="9739" max="9739" width="7" style="87" customWidth="1"/>
    <col min="9740" max="9741" width="8.7109375" style="87" customWidth="1"/>
    <col min="9742" max="9742" width="7.28515625" style="87" customWidth="1"/>
    <col min="9743" max="9743" width="8.140625" style="87" customWidth="1"/>
    <col min="9744" max="9744" width="8.7109375" style="87" customWidth="1"/>
    <col min="9745" max="9745" width="6.42578125" style="87" customWidth="1"/>
    <col min="9746" max="9747" width="9.28515625" style="87" customWidth="1"/>
    <col min="9748" max="9748" width="6.42578125" style="87" customWidth="1"/>
    <col min="9749" max="9750" width="9.5703125" style="87" customWidth="1"/>
    <col min="9751" max="9751" width="6.42578125" style="87" customWidth="1"/>
    <col min="9752" max="9753" width="9.5703125" style="87" customWidth="1"/>
    <col min="9754" max="9754" width="6.7109375" style="87" customWidth="1"/>
    <col min="9755" max="9757" width="9.140625" style="87"/>
    <col min="9758" max="9758" width="10.85546875" style="87" bestFit="1" customWidth="1"/>
    <col min="9759" max="9979" width="9.140625" style="87"/>
    <col min="9980" max="9980" width="18.7109375" style="87" customWidth="1"/>
    <col min="9981" max="9982" width="9.42578125" style="87" customWidth="1"/>
    <col min="9983" max="9983" width="7.7109375" style="87" customWidth="1"/>
    <col min="9984" max="9984" width="9.28515625" style="87" customWidth="1"/>
    <col min="9985" max="9985" width="9.85546875" style="87" customWidth="1"/>
    <col min="9986" max="9986" width="7.140625" style="87" customWidth="1"/>
    <col min="9987" max="9987" width="8.5703125" style="87" customWidth="1"/>
    <col min="9988" max="9988" width="8.85546875" style="87" customWidth="1"/>
    <col min="9989" max="9989" width="7.140625" style="87" customWidth="1"/>
    <col min="9990" max="9990" width="9" style="87" customWidth="1"/>
    <col min="9991" max="9991" width="8.7109375" style="87" customWidth="1"/>
    <col min="9992" max="9992" width="6.5703125" style="87" customWidth="1"/>
    <col min="9993" max="9993" width="8.140625" style="87" customWidth="1"/>
    <col min="9994" max="9994" width="7.5703125" style="87" customWidth="1"/>
    <col min="9995" max="9995" width="7" style="87" customWidth="1"/>
    <col min="9996" max="9997" width="8.7109375" style="87" customWidth="1"/>
    <col min="9998" max="9998" width="7.28515625" style="87" customWidth="1"/>
    <col min="9999" max="9999" width="8.140625" style="87" customWidth="1"/>
    <col min="10000" max="10000" width="8.7109375" style="87" customWidth="1"/>
    <col min="10001" max="10001" width="6.42578125" style="87" customWidth="1"/>
    <col min="10002" max="10003" width="9.28515625" style="87" customWidth="1"/>
    <col min="10004" max="10004" width="6.42578125" style="87" customWidth="1"/>
    <col min="10005" max="10006" width="9.5703125" style="87" customWidth="1"/>
    <col min="10007" max="10007" width="6.42578125" style="87" customWidth="1"/>
    <col min="10008" max="10009" width="9.5703125" style="87" customWidth="1"/>
    <col min="10010" max="10010" width="6.7109375" style="87" customWidth="1"/>
    <col min="10011" max="10013" width="9.140625" style="87"/>
    <col min="10014" max="10014" width="10.85546875" style="87" bestFit="1" customWidth="1"/>
    <col min="10015" max="10235" width="9.140625" style="87"/>
    <col min="10236" max="10236" width="18.7109375" style="87" customWidth="1"/>
    <col min="10237" max="10238" width="9.42578125" style="87" customWidth="1"/>
    <col min="10239" max="10239" width="7.7109375" style="87" customWidth="1"/>
    <col min="10240" max="10240" width="9.28515625" style="87" customWidth="1"/>
    <col min="10241" max="10241" width="9.85546875" style="87" customWidth="1"/>
    <col min="10242" max="10242" width="7.140625" style="87" customWidth="1"/>
    <col min="10243" max="10243" width="8.5703125" style="87" customWidth="1"/>
    <col min="10244" max="10244" width="8.85546875" style="87" customWidth="1"/>
    <col min="10245" max="10245" width="7.140625" style="87" customWidth="1"/>
    <col min="10246" max="10246" width="9" style="87" customWidth="1"/>
    <col min="10247" max="10247" width="8.7109375" style="87" customWidth="1"/>
    <col min="10248" max="10248" width="6.5703125" style="87" customWidth="1"/>
    <col min="10249" max="10249" width="8.140625" style="87" customWidth="1"/>
    <col min="10250" max="10250" width="7.5703125" style="87" customWidth="1"/>
    <col min="10251" max="10251" width="7" style="87" customWidth="1"/>
    <col min="10252" max="10253" width="8.7109375" style="87" customWidth="1"/>
    <col min="10254" max="10254" width="7.28515625" style="87" customWidth="1"/>
    <col min="10255" max="10255" width="8.140625" style="87" customWidth="1"/>
    <col min="10256" max="10256" width="8.7109375" style="87" customWidth="1"/>
    <col min="10257" max="10257" width="6.42578125" style="87" customWidth="1"/>
    <col min="10258" max="10259" width="9.28515625" style="87" customWidth="1"/>
    <col min="10260" max="10260" width="6.42578125" style="87" customWidth="1"/>
    <col min="10261" max="10262" width="9.5703125" style="87" customWidth="1"/>
    <col min="10263" max="10263" width="6.42578125" style="87" customWidth="1"/>
    <col min="10264" max="10265" width="9.5703125" style="87" customWidth="1"/>
    <col min="10266" max="10266" width="6.7109375" style="87" customWidth="1"/>
    <col min="10267" max="10269" width="9.140625" style="87"/>
    <col min="10270" max="10270" width="10.85546875" style="87" bestFit="1" customWidth="1"/>
    <col min="10271" max="10491" width="9.140625" style="87"/>
    <col min="10492" max="10492" width="18.7109375" style="87" customWidth="1"/>
    <col min="10493" max="10494" width="9.42578125" style="87" customWidth="1"/>
    <col min="10495" max="10495" width="7.7109375" style="87" customWidth="1"/>
    <col min="10496" max="10496" width="9.28515625" style="87" customWidth="1"/>
    <col min="10497" max="10497" width="9.85546875" style="87" customWidth="1"/>
    <col min="10498" max="10498" width="7.140625" style="87" customWidth="1"/>
    <col min="10499" max="10499" width="8.5703125" style="87" customWidth="1"/>
    <col min="10500" max="10500" width="8.85546875" style="87" customWidth="1"/>
    <col min="10501" max="10501" width="7.140625" style="87" customWidth="1"/>
    <col min="10502" max="10502" width="9" style="87" customWidth="1"/>
    <col min="10503" max="10503" width="8.7109375" style="87" customWidth="1"/>
    <col min="10504" max="10504" width="6.5703125" style="87" customWidth="1"/>
    <col min="10505" max="10505" width="8.140625" style="87" customWidth="1"/>
    <col min="10506" max="10506" width="7.5703125" style="87" customWidth="1"/>
    <col min="10507" max="10507" width="7" style="87" customWidth="1"/>
    <col min="10508" max="10509" width="8.7109375" style="87" customWidth="1"/>
    <col min="10510" max="10510" width="7.28515625" style="87" customWidth="1"/>
    <col min="10511" max="10511" width="8.140625" style="87" customWidth="1"/>
    <col min="10512" max="10512" width="8.7109375" style="87" customWidth="1"/>
    <col min="10513" max="10513" width="6.42578125" style="87" customWidth="1"/>
    <col min="10514" max="10515" width="9.28515625" style="87" customWidth="1"/>
    <col min="10516" max="10516" width="6.42578125" style="87" customWidth="1"/>
    <col min="10517" max="10518" width="9.5703125" style="87" customWidth="1"/>
    <col min="10519" max="10519" width="6.42578125" style="87" customWidth="1"/>
    <col min="10520" max="10521" width="9.5703125" style="87" customWidth="1"/>
    <col min="10522" max="10522" width="6.7109375" style="87" customWidth="1"/>
    <col min="10523" max="10525" width="9.140625" style="87"/>
    <col min="10526" max="10526" width="10.85546875" style="87" bestFit="1" customWidth="1"/>
    <col min="10527" max="10747" width="9.140625" style="87"/>
    <col min="10748" max="10748" width="18.7109375" style="87" customWidth="1"/>
    <col min="10749" max="10750" width="9.42578125" style="87" customWidth="1"/>
    <col min="10751" max="10751" width="7.7109375" style="87" customWidth="1"/>
    <col min="10752" max="10752" width="9.28515625" style="87" customWidth="1"/>
    <col min="10753" max="10753" width="9.85546875" style="87" customWidth="1"/>
    <col min="10754" max="10754" width="7.140625" style="87" customWidth="1"/>
    <col min="10755" max="10755" width="8.5703125" style="87" customWidth="1"/>
    <col min="10756" max="10756" width="8.85546875" style="87" customWidth="1"/>
    <col min="10757" max="10757" width="7.140625" style="87" customWidth="1"/>
    <col min="10758" max="10758" width="9" style="87" customWidth="1"/>
    <col min="10759" max="10759" width="8.7109375" style="87" customWidth="1"/>
    <col min="10760" max="10760" width="6.5703125" style="87" customWidth="1"/>
    <col min="10761" max="10761" width="8.140625" style="87" customWidth="1"/>
    <col min="10762" max="10762" width="7.5703125" style="87" customWidth="1"/>
    <col min="10763" max="10763" width="7" style="87" customWidth="1"/>
    <col min="10764" max="10765" width="8.7109375" style="87" customWidth="1"/>
    <col min="10766" max="10766" width="7.28515625" style="87" customWidth="1"/>
    <col min="10767" max="10767" width="8.140625" style="87" customWidth="1"/>
    <col min="10768" max="10768" width="8.7109375" style="87" customWidth="1"/>
    <col min="10769" max="10769" width="6.42578125" style="87" customWidth="1"/>
    <col min="10770" max="10771" width="9.28515625" style="87" customWidth="1"/>
    <col min="10772" max="10772" width="6.42578125" style="87" customWidth="1"/>
    <col min="10773" max="10774" width="9.5703125" style="87" customWidth="1"/>
    <col min="10775" max="10775" width="6.42578125" style="87" customWidth="1"/>
    <col min="10776" max="10777" width="9.5703125" style="87" customWidth="1"/>
    <col min="10778" max="10778" width="6.7109375" style="87" customWidth="1"/>
    <col min="10779" max="10781" width="9.140625" style="87"/>
    <col min="10782" max="10782" width="10.85546875" style="87" bestFit="1" customWidth="1"/>
    <col min="10783" max="11003" width="9.140625" style="87"/>
    <col min="11004" max="11004" width="18.7109375" style="87" customWidth="1"/>
    <col min="11005" max="11006" width="9.42578125" style="87" customWidth="1"/>
    <col min="11007" max="11007" width="7.7109375" style="87" customWidth="1"/>
    <col min="11008" max="11008" width="9.28515625" style="87" customWidth="1"/>
    <col min="11009" max="11009" width="9.85546875" style="87" customWidth="1"/>
    <col min="11010" max="11010" width="7.140625" style="87" customWidth="1"/>
    <col min="11011" max="11011" width="8.5703125" style="87" customWidth="1"/>
    <col min="11012" max="11012" width="8.85546875" style="87" customWidth="1"/>
    <col min="11013" max="11013" width="7.140625" style="87" customWidth="1"/>
    <col min="11014" max="11014" width="9" style="87" customWidth="1"/>
    <col min="11015" max="11015" width="8.7109375" style="87" customWidth="1"/>
    <col min="11016" max="11016" width="6.5703125" style="87" customWidth="1"/>
    <col min="11017" max="11017" width="8.140625" style="87" customWidth="1"/>
    <col min="11018" max="11018" width="7.5703125" style="87" customWidth="1"/>
    <col min="11019" max="11019" width="7" style="87" customWidth="1"/>
    <col min="11020" max="11021" width="8.7109375" style="87" customWidth="1"/>
    <col min="11022" max="11022" width="7.28515625" style="87" customWidth="1"/>
    <col min="11023" max="11023" width="8.140625" style="87" customWidth="1"/>
    <col min="11024" max="11024" width="8.7109375" style="87" customWidth="1"/>
    <col min="11025" max="11025" width="6.42578125" style="87" customWidth="1"/>
    <col min="11026" max="11027" width="9.28515625" style="87" customWidth="1"/>
    <col min="11028" max="11028" width="6.42578125" style="87" customWidth="1"/>
    <col min="11029" max="11030" width="9.5703125" style="87" customWidth="1"/>
    <col min="11031" max="11031" width="6.42578125" style="87" customWidth="1"/>
    <col min="11032" max="11033" width="9.5703125" style="87" customWidth="1"/>
    <col min="11034" max="11034" width="6.7109375" style="87" customWidth="1"/>
    <col min="11035" max="11037" width="9.140625" style="87"/>
    <col min="11038" max="11038" width="10.85546875" style="87" bestFit="1" customWidth="1"/>
    <col min="11039" max="11259" width="9.140625" style="87"/>
    <col min="11260" max="11260" width="18.7109375" style="87" customWidth="1"/>
    <col min="11261" max="11262" width="9.42578125" style="87" customWidth="1"/>
    <col min="11263" max="11263" width="7.7109375" style="87" customWidth="1"/>
    <col min="11264" max="11264" width="9.28515625" style="87" customWidth="1"/>
    <col min="11265" max="11265" width="9.85546875" style="87" customWidth="1"/>
    <col min="11266" max="11266" width="7.140625" style="87" customWidth="1"/>
    <col min="11267" max="11267" width="8.5703125" style="87" customWidth="1"/>
    <col min="11268" max="11268" width="8.85546875" style="87" customWidth="1"/>
    <col min="11269" max="11269" width="7.140625" style="87" customWidth="1"/>
    <col min="11270" max="11270" width="9" style="87" customWidth="1"/>
    <col min="11271" max="11271" width="8.7109375" style="87" customWidth="1"/>
    <col min="11272" max="11272" width="6.5703125" style="87" customWidth="1"/>
    <col min="11273" max="11273" width="8.140625" style="87" customWidth="1"/>
    <col min="11274" max="11274" width="7.5703125" style="87" customWidth="1"/>
    <col min="11275" max="11275" width="7" style="87" customWidth="1"/>
    <col min="11276" max="11277" width="8.7109375" style="87" customWidth="1"/>
    <col min="11278" max="11278" width="7.28515625" style="87" customWidth="1"/>
    <col min="11279" max="11279" width="8.140625" style="87" customWidth="1"/>
    <col min="11280" max="11280" width="8.7109375" style="87" customWidth="1"/>
    <col min="11281" max="11281" width="6.42578125" style="87" customWidth="1"/>
    <col min="11282" max="11283" width="9.28515625" style="87" customWidth="1"/>
    <col min="11284" max="11284" width="6.42578125" style="87" customWidth="1"/>
    <col min="11285" max="11286" width="9.5703125" style="87" customWidth="1"/>
    <col min="11287" max="11287" width="6.42578125" style="87" customWidth="1"/>
    <col min="11288" max="11289" width="9.5703125" style="87" customWidth="1"/>
    <col min="11290" max="11290" width="6.7109375" style="87" customWidth="1"/>
    <col min="11291" max="11293" width="9.140625" style="87"/>
    <col min="11294" max="11294" width="10.85546875" style="87" bestFit="1" customWidth="1"/>
    <col min="11295" max="11515" width="9.140625" style="87"/>
    <col min="11516" max="11516" width="18.7109375" style="87" customWidth="1"/>
    <col min="11517" max="11518" width="9.42578125" style="87" customWidth="1"/>
    <col min="11519" max="11519" width="7.7109375" style="87" customWidth="1"/>
    <col min="11520" max="11520" width="9.28515625" style="87" customWidth="1"/>
    <col min="11521" max="11521" width="9.85546875" style="87" customWidth="1"/>
    <col min="11522" max="11522" width="7.140625" style="87" customWidth="1"/>
    <col min="11523" max="11523" width="8.5703125" style="87" customWidth="1"/>
    <col min="11524" max="11524" width="8.85546875" style="87" customWidth="1"/>
    <col min="11525" max="11525" width="7.140625" style="87" customWidth="1"/>
    <col min="11526" max="11526" width="9" style="87" customWidth="1"/>
    <col min="11527" max="11527" width="8.7109375" style="87" customWidth="1"/>
    <col min="11528" max="11528" width="6.5703125" style="87" customWidth="1"/>
    <col min="11529" max="11529" width="8.140625" style="87" customWidth="1"/>
    <col min="11530" max="11530" width="7.5703125" style="87" customWidth="1"/>
    <col min="11531" max="11531" width="7" style="87" customWidth="1"/>
    <col min="11532" max="11533" width="8.7109375" style="87" customWidth="1"/>
    <col min="11534" max="11534" width="7.28515625" style="87" customWidth="1"/>
    <col min="11535" max="11535" width="8.140625" style="87" customWidth="1"/>
    <col min="11536" max="11536" width="8.7109375" style="87" customWidth="1"/>
    <col min="11537" max="11537" width="6.42578125" style="87" customWidth="1"/>
    <col min="11538" max="11539" width="9.28515625" style="87" customWidth="1"/>
    <col min="11540" max="11540" width="6.42578125" style="87" customWidth="1"/>
    <col min="11541" max="11542" width="9.5703125" style="87" customWidth="1"/>
    <col min="11543" max="11543" width="6.42578125" style="87" customWidth="1"/>
    <col min="11544" max="11545" width="9.5703125" style="87" customWidth="1"/>
    <col min="11546" max="11546" width="6.7109375" style="87" customWidth="1"/>
    <col min="11547" max="11549" width="9.140625" style="87"/>
    <col min="11550" max="11550" width="10.85546875" style="87" bestFit="1" customWidth="1"/>
    <col min="11551" max="11771" width="9.140625" style="87"/>
    <col min="11772" max="11772" width="18.7109375" style="87" customWidth="1"/>
    <col min="11773" max="11774" width="9.42578125" style="87" customWidth="1"/>
    <col min="11775" max="11775" width="7.7109375" style="87" customWidth="1"/>
    <col min="11776" max="11776" width="9.28515625" style="87" customWidth="1"/>
    <col min="11777" max="11777" width="9.85546875" style="87" customWidth="1"/>
    <col min="11778" max="11778" width="7.140625" style="87" customWidth="1"/>
    <col min="11779" max="11779" width="8.5703125" style="87" customWidth="1"/>
    <col min="11780" max="11780" width="8.85546875" style="87" customWidth="1"/>
    <col min="11781" max="11781" width="7.140625" style="87" customWidth="1"/>
    <col min="11782" max="11782" width="9" style="87" customWidth="1"/>
    <col min="11783" max="11783" width="8.7109375" style="87" customWidth="1"/>
    <col min="11784" max="11784" width="6.5703125" style="87" customWidth="1"/>
    <col min="11785" max="11785" width="8.140625" style="87" customWidth="1"/>
    <col min="11786" max="11786" width="7.5703125" style="87" customWidth="1"/>
    <col min="11787" max="11787" width="7" style="87" customWidth="1"/>
    <col min="11788" max="11789" width="8.7109375" style="87" customWidth="1"/>
    <col min="11790" max="11790" width="7.28515625" style="87" customWidth="1"/>
    <col min="11791" max="11791" width="8.140625" style="87" customWidth="1"/>
    <col min="11792" max="11792" width="8.7109375" style="87" customWidth="1"/>
    <col min="11793" max="11793" width="6.42578125" style="87" customWidth="1"/>
    <col min="11794" max="11795" width="9.28515625" style="87" customWidth="1"/>
    <col min="11796" max="11796" width="6.42578125" style="87" customWidth="1"/>
    <col min="11797" max="11798" width="9.5703125" style="87" customWidth="1"/>
    <col min="11799" max="11799" width="6.42578125" style="87" customWidth="1"/>
    <col min="11800" max="11801" width="9.5703125" style="87" customWidth="1"/>
    <col min="11802" max="11802" width="6.7109375" style="87" customWidth="1"/>
    <col min="11803" max="11805" width="9.140625" style="87"/>
    <col min="11806" max="11806" width="10.85546875" style="87" bestFit="1" customWidth="1"/>
    <col min="11807" max="12027" width="9.140625" style="87"/>
    <col min="12028" max="12028" width="18.7109375" style="87" customWidth="1"/>
    <col min="12029" max="12030" width="9.42578125" style="87" customWidth="1"/>
    <col min="12031" max="12031" width="7.7109375" style="87" customWidth="1"/>
    <col min="12032" max="12032" width="9.28515625" style="87" customWidth="1"/>
    <col min="12033" max="12033" width="9.85546875" style="87" customWidth="1"/>
    <col min="12034" max="12034" width="7.140625" style="87" customWidth="1"/>
    <col min="12035" max="12035" width="8.5703125" style="87" customWidth="1"/>
    <col min="12036" max="12036" width="8.85546875" style="87" customWidth="1"/>
    <col min="12037" max="12037" width="7.140625" style="87" customWidth="1"/>
    <col min="12038" max="12038" width="9" style="87" customWidth="1"/>
    <col min="12039" max="12039" width="8.7109375" style="87" customWidth="1"/>
    <col min="12040" max="12040" width="6.5703125" style="87" customWidth="1"/>
    <col min="12041" max="12041" width="8.140625" style="87" customWidth="1"/>
    <col min="12042" max="12042" width="7.5703125" style="87" customWidth="1"/>
    <col min="12043" max="12043" width="7" style="87" customWidth="1"/>
    <col min="12044" max="12045" width="8.7109375" style="87" customWidth="1"/>
    <col min="12046" max="12046" width="7.28515625" style="87" customWidth="1"/>
    <col min="12047" max="12047" width="8.140625" style="87" customWidth="1"/>
    <col min="12048" max="12048" width="8.7109375" style="87" customWidth="1"/>
    <col min="12049" max="12049" width="6.42578125" style="87" customWidth="1"/>
    <col min="12050" max="12051" width="9.28515625" style="87" customWidth="1"/>
    <col min="12052" max="12052" width="6.42578125" style="87" customWidth="1"/>
    <col min="12053" max="12054" width="9.5703125" style="87" customWidth="1"/>
    <col min="12055" max="12055" width="6.42578125" style="87" customWidth="1"/>
    <col min="12056" max="12057" width="9.5703125" style="87" customWidth="1"/>
    <col min="12058" max="12058" width="6.7109375" style="87" customWidth="1"/>
    <col min="12059" max="12061" width="9.140625" style="87"/>
    <col min="12062" max="12062" width="10.85546875" style="87" bestFit="1" customWidth="1"/>
    <col min="12063" max="12283" width="9.140625" style="87"/>
    <col min="12284" max="12284" width="18.7109375" style="87" customWidth="1"/>
    <col min="12285" max="12286" width="9.42578125" style="87" customWidth="1"/>
    <col min="12287" max="12287" width="7.7109375" style="87" customWidth="1"/>
    <col min="12288" max="12288" width="9.28515625" style="87" customWidth="1"/>
    <col min="12289" max="12289" width="9.85546875" style="87" customWidth="1"/>
    <col min="12290" max="12290" width="7.140625" style="87" customWidth="1"/>
    <col min="12291" max="12291" width="8.5703125" style="87" customWidth="1"/>
    <col min="12292" max="12292" width="8.85546875" style="87" customWidth="1"/>
    <col min="12293" max="12293" width="7.140625" style="87" customWidth="1"/>
    <col min="12294" max="12294" width="9" style="87" customWidth="1"/>
    <col min="12295" max="12295" width="8.7109375" style="87" customWidth="1"/>
    <col min="12296" max="12296" width="6.5703125" style="87" customWidth="1"/>
    <col min="12297" max="12297" width="8.140625" style="87" customWidth="1"/>
    <col min="12298" max="12298" width="7.5703125" style="87" customWidth="1"/>
    <col min="12299" max="12299" width="7" style="87" customWidth="1"/>
    <col min="12300" max="12301" width="8.7109375" style="87" customWidth="1"/>
    <col min="12302" max="12302" width="7.28515625" style="87" customWidth="1"/>
    <col min="12303" max="12303" width="8.140625" style="87" customWidth="1"/>
    <col min="12304" max="12304" width="8.7109375" style="87" customWidth="1"/>
    <col min="12305" max="12305" width="6.42578125" style="87" customWidth="1"/>
    <col min="12306" max="12307" width="9.28515625" style="87" customWidth="1"/>
    <col min="12308" max="12308" width="6.42578125" style="87" customWidth="1"/>
    <col min="12309" max="12310" width="9.5703125" style="87" customWidth="1"/>
    <col min="12311" max="12311" width="6.42578125" style="87" customWidth="1"/>
    <col min="12312" max="12313" width="9.5703125" style="87" customWidth="1"/>
    <col min="12314" max="12314" width="6.7109375" style="87" customWidth="1"/>
    <col min="12315" max="12317" width="9.140625" style="87"/>
    <col min="12318" max="12318" width="10.85546875" style="87" bestFit="1" customWidth="1"/>
    <col min="12319" max="12539" width="9.140625" style="87"/>
    <col min="12540" max="12540" width="18.7109375" style="87" customWidth="1"/>
    <col min="12541" max="12542" width="9.42578125" style="87" customWidth="1"/>
    <col min="12543" max="12543" width="7.7109375" style="87" customWidth="1"/>
    <col min="12544" max="12544" width="9.28515625" style="87" customWidth="1"/>
    <col min="12545" max="12545" width="9.85546875" style="87" customWidth="1"/>
    <col min="12546" max="12546" width="7.140625" style="87" customWidth="1"/>
    <col min="12547" max="12547" width="8.5703125" style="87" customWidth="1"/>
    <col min="12548" max="12548" width="8.85546875" style="87" customWidth="1"/>
    <col min="12549" max="12549" width="7.140625" style="87" customWidth="1"/>
    <col min="12550" max="12550" width="9" style="87" customWidth="1"/>
    <col min="12551" max="12551" width="8.7109375" style="87" customWidth="1"/>
    <col min="12552" max="12552" width="6.5703125" style="87" customWidth="1"/>
    <col min="12553" max="12553" width="8.140625" style="87" customWidth="1"/>
    <col min="12554" max="12554" width="7.5703125" style="87" customWidth="1"/>
    <col min="12555" max="12555" width="7" style="87" customWidth="1"/>
    <col min="12556" max="12557" width="8.7109375" style="87" customWidth="1"/>
    <col min="12558" max="12558" width="7.28515625" style="87" customWidth="1"/>
    <col min="12559" max="12559" width="8.140625" style="87" customWidth="1"/>
    <col min="12560" max="12560" width="8.7109375" style="87" customWidth="1"/>
    <col min="12561" max="12561" width="6.42578125" style="87" customWidth="1"/>
    <col min="12562" max="12563" width="9.28515625" style="87" customWidth="1"/>
    <col min="12564" max="12564" width="6.42578125" style="87" customWidth="1"/>
    <col min="12565" max="12566" width="9.5703125" style="87" customWidth="1"/>
    <col min="12567" max="12567" width="6.42578125" style="87" customWidth="1"/>
    <col min="12568" max="12569" width="9.5703125" style="87" customWidth="1"/>
    <col min="12570" max="12570" width="6.7109375" style="87" customWidth="1"/>
    <col min="12571" max="12573" width="9.140625" style="87"/>
    <col min="12574" max="12574" width="10.85546875" style="87" bestFit="1" customWidth="1"/>
    <col min="12575" max="12795" width="9.140625" style="87"/>
    <col min="12796" max="12796" width="18.7109375" style="87" customWidth="1"/>
    <col min="12797" max="12798" width="9.42578125" style="87" customWidth="1"/>
    <col min="12799" max="12799" width="7.7109375" style="87" customWidth="1"/>
    <col min="12800" max="12800" width="9.28515625" style="87" customWidth="1"/>
    <col min="12801" max="12801" width="9.85546875" style="87" customWidth="1"/>
    <col min="12802" max="12802" width="7.140625" style="87" customWidth="1"/>
    <col min="12803" max="12803" width="8.5703125" style="87" customWidth="1"/>
    <col min="12804" max="12804" width="8.85546875" style="87" customWidth="1"/>
    <col min="12805" max="12805" width="7.140625" style="87" customWidth="1"/>
    <col min="12806" max="12806" width="9" style="87" customWidth="1"/>
    <col min="12807" max="12807" width="8.7109375" style="87" customWidth="1"/>
    <col min="12808" max="12808" width="6.5703125" style="87" customWidth="1"/>
    <col min="12809" max="12809" width="8.140625" style="87" customWidth="1"/>
    <col min="12810" max="12810" width="7.5703125" style="87" customWidth="1"/>
    <col min="12811" max="12811" width="7" style="87" customWidth="1"/>
    <col min="12812" max="12813" width="8.7109375" style="87" customWidth="1"/>
    <col min="12814" max="12814" width="7.28515625" style="87" customWidth="1"/>
    <col min="12815" max="12815" width="8.140625" style="87" customWidth="1"/>
    <col min="12816" max="12816" width="8.7109375" style="87" customWidth="1"/>
    <col min="12817" max="12817" width="6.42578125" style="87" customWidth="1"/>
    <col min="12818" max="12819" width="9.28515625" style="87" customWidth="1"/>
    <col min="12820" max="12820" width="6.42578125" style="87" customWidth="1"/>
    <col min="12821" max="12822" width="9.5703125" style="87" customWidth="1"/>
    <col min="12823" max="12823" width="6.42578125" style="87" customWidth="1"/>
    <col min="12824" max="12825" width="9.5703125" style="87" customWidth="1"/>
    <col min="12826" max="12826" width="6.7109375" style="87" customWidth="1"/>
    <col min="12827" max="12829" width="9.140625" style="87"/>
    <col min="12830" max="12830" width="10.85546875" style="87" bestFit="1" customWidth="1"/>
    <col min="12831" max="13051" width="9.140625" style="87"/>
    <col min="13052" max="13052" width="18.7109375" style="87" customWidth="1"/>
    <col min="13053" max="13054" width="9.42578125" style="87" customWidth="1"/>
    <col min="13055" max="13055" width="7.7109375" style="87" customWidth="1"/>
    <col min="13056" max="13056" width="9.28515625" style="87" customWidth="1"/>
    <col min="13057" max="13057" width="9.85546875" style="87" customWidth="1"/>
    <col min="13058" max="13058" width="7.140625" style="87" customWidth="1"/>
    <col min="13059" max="13059" width="8.5703125" style="87" customWidth="1"/>
    <col min="13060" max="13060" width="8.85546875" style="87" customWidth="1"/>
    <col min="13061" max="13061" width="7.140625" style="87" customWidth="1"/>
    <col min="13062" max="13062" width="9" style="87" customWidth="1"/>
    <col min="13063" max="13063" width="8.7109375" style="87" customWidth="1"/>
    <col min="13064" max="13064" width="6.5703125" style="87" customWidth="1"/>
    <col min="13065" max="13065" width="8.140625" style="87" customWidth="1"/>
    <col min="13066" max="13066" width="7.5703125" style="87" customWidth="1"/>
    <col min="13067" max="13067" width="7" style="87" customWidth="1"/>
    <col min="13068" max="13069" width="8.7109375" style="87" customWidth="1"/>
    <col min="13070" max="13070" width="7.28515625" style="87" customWidth="1"/>
    <col min="13071" max="13071" width="8.140625" style="87" customWidth="1"/>
    <col min="13072" max="13072" width="8.7109375" style="87" customWidth="1"/>
    <col min="13073" max="13073" width="6.42578125" style="87" customWidth="1"/>
    <col min="13074" max="13075" width="9.28515625" style="87" customWidth="1"/>
    <col min="13076" max="13076" width="6.42578125" style="87" customWidth="1"/>
    <col min="13077" max="13078" width="9.5703125" style="87" customWidth="1"/>
    <col min="13079" max="13079" width="6.42578125" style="87" customWidth="1"/>
    <col min="13080" max="13081" width="9.5703125" style="87" customWidth="1"/>
    <col min="13082" max="13082" width="6.7109375" style="87" customWidth="1"/>
    <col min="13083" max="13085" width="9.140625" style="87"/>
    <col min="13086" max="13086" width="10.85546875" style="87" bestFit="1" customWidth="1"/>
    <col min="13087" max="13307" width="9.140625" style="87"/>
    <col min="13308" max="13308" width="18.7109375" style="87" customWidth="1"/>
    <col min="13309" max="13310" width="9.42578125" style="87" customWidth="1"/>
    <col min="13311" max="13311" width="7.7109375" style="87" customWidth="1"/>
    <col min="13312" max="13312" width="9.28515625" style="87" customWidth="1"/>
    <col min="13313" max="13313" width="9.85546875" style="87" customWidth="1"/>
    <col min="13314" max="13314" width="7.140625" style="87" customWidth="1"/>
    <col min="13315" max="13315" width="8.5703125" style="87" customWidth="1"/>
    <col min="13316" max="13316" width="8.85546875" style="87" customWidth="1"/>
    <col min="13317" max="13317" width="7.140625" style="87" customWidth="1"/>
    <col min="13318" max="13318" width="9" style="87" customWidth="1"/>
    <col min="13319" max="13319" width="8.7109375" style="87" customWidth="1"/>
    <col min="13320" max="13320" width="6.5703125" style="87" customWidth="1"/>
    <col min="13321" max="13321" width="8.140625" style="87" customWidth="1"/>
    <col min="13322" max="13322" width="7.5703125" style="87" customWidth="1"/>
    <col min="13323" max="13323" width="7" style="87" customWidth="1"/>
    <col min="13324" max="13325" width="8.7109375" style="87" customWidth="1"/>
    <col min="13326" max="13326" width="7.28515625" style="87" customWidth="1"/>
    <col min="13327" max="13327" width="8.140625" style="87" customWidth="1"/>
    <col min="13328" max="13328" width="8.7109375" style="87" customWidth="1"/>
    <col min="13329" max="13329" width="6.42578125" style="87" customWidth="1"/>
    <col min="13330" max="13331" width="9.28515625" style="87" customWidth="1"/>
    <col min="13332" max="13332" width="6.42578125" style="87" customWidth="1"/>
    <col min="13333" max="13334" width="9.5703125" style="87" customWidth="1"/>
    <col min="13335" max="13335" width="6.42578125" style="87" customWidth="1"/>
    <col min="13336" max="13337" width="9.5703125" style="87" customWidth="1"/>
    <col min="13338" max="13338" width="6.7109375" style="87" customWidth="1"/>
    <col min="13339" max="13341" width="9.140625" style="87"/>
    <col min="13342" max="13342" width="10.85546875" style="87" bestFit="1" customWidth="1"/>
    <col min="13343" max="13563" width="9.140625" style="87"/>
    <col min="13564" max="13564" width="18.7109375" style="87" customWidth="1"/>
    <col min="13565" max="13566" width="9.42578125" style="87" customWidth="1"/>
    <col min="13567" max="13567" width="7.7109375" style="87" customWidth="1"/>
    <col min="13568" max="13568" width="9.28515625" style="87" customWidth="1"/>
    <col min="13569" max="13569" width="9.85546875" style="87" customWidth="1"/>
    <col min="13570" max="13570" width="7.140625" style="87" customWidth="1"/>
    <col min="13571" max="13571" width="8.5703125" style="87" customWidth="1"/>
    <col min="13572" max="13572" width="8.85546875" style="87" customWidth="1"/>
    <col min="13573" max="13573" width="7.140625" style="87" customWidth="1"/>
    <col min="13574" max="13574" width="9" style="87" customWidth="1"/>
    <col min="13575" max="13575" width="8.7109375" style="87" customWidth="1"/>
    <col min="13576" max="13576" width="6.5703125" style="87" customWidth="1"/>
    <col min="13577" max="13577" width="8.140625" style="87" customWidth="1"/>
    <col min="13578" max="13578" width="7.5703125" style="87" customWidth="1"/>
    <col min="13579" max="13579" width="7" style="87" customWidth="1"/>
    <col min="13580" max="13581" width="8.7109375" style="87" customWidth="1"/>
    <col min="13582" max="13582" width="7.28515625" style="87" customWidth="1"/>
    <col min="13583" max="13583" width="8.140625" style="87" customWidth="1"/>
    <col min="13584" max="13584" width="8.7109375" style="87" customWidth="1"/>
    <col min="13585" max="13585" width="6.42578125" style="87" customWidth="1"/>
    <col min="13586" max="13587" width="9.28515625" style="87" customWidth="1"/>
    <col min="13588" max="13588" width="6.42578125" style="87" customWidth="1"/>
    <col min="13589" max="13590" width="9.5703125" style="87" customWidth="1"/>
    <col min="13591" max="13591" width="6.42578125" style="87" customWidth="1"/>
    <col min="13592" max="13593" width="9.5703125" style="87" customWidth="1"/>
    <col min="13594" max="13594" width="6.7109375" style="87" customWidth="1"/>
    <col min="13595" max="13597" width="9.140625" style="87"/>
    <col min="13598" max="13598" width="10.85546875" style="87" bestFit="1" customWidth="1"/>
    <col min="13599" max="13819" width="9.140625" style="87"/>
    <col min="13820" max="13820" width="18.7109375" style="87" customWidth="1"/>
    <col min="13821" max="13822" width="9.42578125" style="87" customWidth="1"/>
    <col min="13823" max="13823" width="7.7109375" style="87" customWidth="1"/>
    <col min="13824" max="13824" width="9.28515625" style="87" customWidth="1"/>
    <col min="13825" max="13825" width="9.85546875" style="87" customWidth="1"/>
    <col min="13826" max="13826" width="7.140625" style="87" customWidth="1"/>
    <col min="13827" max="13827" width="8.5703125" style="87" customWidth="1"/>
    <col min="13828" max="13828" width="8.85546875" style="87" customWidth="1"/>
    <col min="13829" max="13829" width="7.140625" style="87" customWidth="1"/>
    <col min="13830" max="13830" width="9" style="87" customWidth="1"/>
    <col min="13831" max="13831" width="8.7109375" style="87" customWidth="1"/>
    <col min="13832" max="13832" width="6.5703125" style="87" customWidth="1"/>
    <col min="13833" max="13833" width="8.140625" style="87" customWidth="1"/>
    <col min="13834" max="13834" width="7.5703125" style="87" customWidth="1"/>
    <col min="13835" max="13835" width="7" style="87" customWidth="1"/>
    <col min="13836" max="13837" width="8.7109375" style="87" customWidth="1"/>
    <col min="13838" max="13838" width="7.28515625" style="87" customWidth="1"/>
    <col min="13839" max="13839" width="8.140625" style="87" customWidth="1"/>
    <col min="13840" max="13840" width="8.7109375" style="87" customWidth="1"/>
    <col min="13841" max="13841" width="6.42578125" style="87" customWidth="1"/>
    <col min="13842" max="13843" width="9.28515625" style="87" customWidth="1"/>
    <col min="13844" max="13844" width="6.42578125" style="87" customWidth="1"/>
    <col min="13845" max="13846" width="9.5703125" style="87" customWidth="1"/>
    <col min="13847" max="13847" width="6.42578125" style="87" customWidth="1"/>
    <col min="13848" max="13849" width="9.5703125" style="87" customWidth="1"/>
    <col min="13850" max="13850" width="6.7109375" style="87" customWidth="1"/>
    <col min="13851" max="13853" width="9.140625" style="87"/>
    <col min="13854" max="13854" width="10.85546875" style="87" bestFit="1" customWidth="1"/>
    <col min="13855" max="14075" width="9.140625" style="87"/>
    <col min="14076" max="14076" width="18.7109375" style="87" customWidth="1"/>
    <col min="14077" max="14078" width="9.42578125" style="87" customWidth="1"/>
    <col min="14079" max="14079" width="7.7109375" style="87" customWidth="1"/>
    <col min="14080" max="14080" width="9.28515625" style="87" customWidth="1"/>
    <col min="14081" max="14081" width="9.85546875" style="87" customWidth="1"/>
    <col min="14082" max="14082" width="7.140625" style="87" customWidth="1"/>
    <col min="14083" max="14083" width="8.5703125" style="87" customWidth="1"/>
    <col min="14084" max="14084" width="8.85546875" style="87" customWidth="1"/>
    <col min="14085" max="14085" width="7.140625" style="87" customWidth="1"/>
    <col min="14086" max="14086" width="9" style="87" customWidth="1"/>
    <col min="14087" max="14087" width="8.7109375" style="87" customWidth="1"/>
    <col min="14088" max="14088" width="6.5703125" style="87" customWidth="1"/>
    <col min="14089" max="14089" width="8.140625" style="87" customWidth="1"/>
    <col min="14090" max="14090" width="7.5703125" style="87" customWidth="1"/>
    <col min="14091" max="14091" width="7" style="87" customWidth="1"/>
    <col min="14092" max="14093" width="8.7109375" style="87" customWidth="1"/>
    <col min="14094" max="14094" width="7.28515625" style="87" customWidth="1"/>
    <col min="14095" max="14095" width="8.140625" style="87" customWidth="1"/>
    <col min="14096" max="14096" width="8.7109375" style="87" customWidth="1"/>
    <col min="14097" max="14097" width="6.42578125" style="87" customWidth="1"/>
    <col min="14098" max="14099" width="9.28515625" style="87" customWidth="1"/>
    <col min="14100" max="14100" width="6.42578125" style="87" customWidth="1"/>
    <col min="14101" max="14102" width="9.5703125" style="87" customWidth="1"/>
    <col min="14103" max="14103" width="6.42578125" style="87" customWidth="1"/>
    <col min="14104" max="14105" width="9.5703125" style="87" customWidth="1"/>
    <col min="14106" max="14106" width="6.7109375" style="87" customWidth="1"/>
    <col min="14107" max="14109" width="9.140625" style="87"/>
    <col min="14110" max="14110" width="10.85546875" style="87" bestFit="1" customWidth="1"/>
    <col min="14111" max="14331" width="9.140625" style="87"/>
    <col min="14332" max="14332" width="18.7109375" style="87" customWidth="1"/>
    <col min="14333" max="14334" width="9.42578125" style="87" customWidth="1"/>
    <col min="14335" max="14335" width="7.7109375" style="87" customWidth="1"/>
    <col min="14336" max="14336" width="9.28515625" style="87" customWidth="1"/>
    <col min="14337" max="14337" width="9.85546875" style="87" customWidth="1"/>
    <col min="14338" max="14338" width="7.140625" style="87" customWidth="1"/>
    <col min="14339" max="14339" width="8.5703125" style="87" customWidth="1"/>
    <col min="14340" max="14340" width="8.85546875" style="87" customWidth="1"/>
    <col min="14341" max="14341" width="7.140625" style="87" customWidth="1"/>
    <col min="14342" max="14342" width="9" style="87" customWidth="1"/>
    <col min="14343" max="14343" width="8.7109375" style="87" customWidth="1"/>
    <col min="14344" max="14344" width="6.5703125" style="87" customWidth="1"/>
    <col min="14345" max="14345" width="8.140625" style="87" customWidth="1"/>
    <col min="14346" max="14346" width="7.5703125" style="87" customWidth="1"/>
    <col min="14347" max="14347" width="7" style="87" customWidth="1"/>
    <col min="14348" max="14349" width="8.7109375" style="87" customWidth="1"/>
    <col min="14350" max="14350" width="7.28515625" style="87" customWidth="1"/>
    <col min="14351" max="14351" width="8.140625" style="87" customWidth="1"/>
    <col min="14352" max="14352" width="8.7109375" style="87" customWidth="1"/>
    <col min="14353" max="14353" width="6.42578125" style="87" customWidth="1"/>
    <col min="14354" max="14355" width="9.28515625" style="87" customWidth="1"/>
    <col min="14356" max="14356" width="6.42578125" style="87" customWidth="1"/>
    <col min="14357" max="14358" width="9.5703125" style="87" customWidth="1"/>
    <col min="14359" max="14359" width="6.42578125" style="87" customWidth="1"/>
    <col min="14360" max="14361" width="9.5703125" style="87" customWidth="1"/>
    <col min="14362" max="14362" width="6.7109375" style="87" customWidth="1"/>
    <col min="14363" max="14365" width="9.140625" style="87"/>
    <col min="14366" max="14366" width="10.85546875" style="87" bestFit="1" customWidth="1"/>
    <col min="14367" max="14587" width="9.140625" style="87"/>
    <col min="14588" max="14588" width="18.7109375" style="87" customWidth="1"/>
    <col min="14589" max="14590" width="9.42578125" style="87" customWidth="1"/>
    <col min="14591" max="14591" width="7.7109375" style="87" customWidth="1"/>
    <col min="14592" max="14592" width="9.28515625" style="87" customWidth="1"/>
    <col min="14593" max="14593" width="9.85546875" style="87" customWidth="1"/>
    <col min="14594" max="14594" width="7.140625" style="87" customWidth="1"/>
    <col min="14595" max="14595" width="8.5703125" style="87" customWidth="1"/>
    <col min="14596" max="14596" width="8.85546875" style="87" customWidth="1"/>
    <col min="14597" max="14597" width="7.140625" style="87" customWidth="1"/>
    <col min="14598" max="14598" width="9" style="87" customWidth="1"/>
    <col min="14599" max="14599" width="8.7109375" style="87" customWidth="1"/>
    <col min="14600" max="14600" width="6.5703125" style="87" customWidth="1"/>
    <col min="14601" max="14601" width="8.140625" style="87" customWidth="1"/>
    <col min="14602" max="14602" width="7.5703125" style="87" customWidth="1"/>
    <col min="14603" max="14603" width="7" style="87" customWidth="1"/>
    <col min="14604" max="14605" width="8.7109375" style="87" customWidth="1"/>
    <col min="14606" max="14606" width="7.28515625" style="87" customWidth="1"/>
    <col min="14607" max="14607" width="8.140625" style="87" customWidth="1"/>
    <col min="14608" max="14608" width="8.7109375" style="87" customWidth="1"/>
    <col min="14609" max="14609" width="6.42578125" style="87" customWidth="1"/>
    <col min="14610" max="14611" width="9.28515625" style="87" customWidth="1"/>
    <col min="14612" max="14612" width="6.42578125" style="87" customWidth="1"/>
    <col min="14613" max="14614" width="9.5703125" style="87" customWidth="1"/>
    <col min="14615" max="14615" width="6.42578125" style="87" customWidth="1"/>
    <col min="14616" max="14617" width="9.5703125" style="87" customWidth="1"/>
    <col min="14618" max="14618" width="6.7109375" style="87" customWidth="1"/>
    <col min="14619" max="14621" width="9.140625" style="87"/>
    <col min="14622" max="14622" width="10.85546875" style="87" bestFit="1" customWidth="1"/>
    <col min="14623" max="14843" width="9.140625" style="87"/>
    <col min="14844" max="14844" width="18.7109375" style="87" customWidth="1"/>
    <col min="14845" max="14846" width="9.42578125" style="87" customWidth="1"/>
    <col min="14847" max="14847" width="7.7109375" style="87" customWidth="1"/>
    <col min="14848" max="14848" width="9.28515625" style="87" customWidth="1"/>
    <col min="14849" max="14849" width="9.85546875" style="87" customWidth="1"/>
    <col min="14850" max="14850" width="7.140625" style="87" customWidth="1"/>
    <col min="14851" max="14851" width="8.5703125" style="87" customWidth="1"/>
    <col min="14852" max="14852" width="8.85546875" style="87" customWidth="1"/>
    <col min="14853" max="14853" width="7.140625" style="87" customWidth="1"/>
    <col min="14854" max="14854" width="9" style="87" customWidth="1"/>
    <col min="14855" max="14855" width="8.7109375" style="87" customWidth="1"/>
    <col min="14856" max="14856" width="6.5703125" style="87" customWidth="1"/>
    <col min="14857" max="14857" width="8.140625" style="87" customWidth="1"/>
    <col min="14858" max="14858" width="7.5703125" style="87" customWidth="1"/>
    <col min="14859" max="14859" width="7" style="87" customWidth="1"/>
    <col min="14860" max="14861" width="8.7109375" style="87" customWidth="1"/>
    <col min="14862" max="14862" width="7.28515625" style="87" customWidth="1"/>
    <col min="14863" max="14863" width="8.140625" style="87" customWidth="1"/>
    <col min="14864" max="14864" width="8.7109375" style="87" customWidth="1"/>
    <col min="14865" max="14865" width="6.42578125" style="87" customWidth="1"/>
    <col min="14866" max="14867" width="9.28515625" style="87" customWidth="1"/>
    <col min="14868" max="14868" width="6.42578125" style="87" customWidth="1"/>
    <col min="14869" max="14870" width="9.5703125" style="87" customWidth="1"/>
    <col min="14871" max="14871" width="6.42578125" style="87" customWidth="1"/>
    <col min="14872" max="14873" width="9.5703125" style="87" customWidth="1"/>
    <col min="14874" max="14874" width="6.7109375" style="87" customWidth="1"/>
    <col min="14875" max="14877" width="9.140625" style="87"/>
    <col min="14878" max="14878" width="10.85546875" style="87" bestFit="1" customWidth="1"/>
    <col min="14879" max="15099" width="9.140625" style="87"/>
    <col min="15100" max="15100" width="18.7109375" style="87" customWidth="1"/>
    <col min="15101" max="15102" width="9.42578125" style="87" customWidth="1"/>
    <col min="15103" max="15103" width="7.7109375" style="87" customWidth="1"/>
    <col min="15104" max="15104" width="9.28515625" style="87" customWidth="1"/>
    <col min="15105" max="15105" width="9.85546875" style="87" customWidth="1"/>
    <col min="15106" max="15106" width="7.140625" style="87" customWidth="1"/>
    <col min="15107" max="15107" width="8.5703125" style="87" customWidth="1"/>
    <col min="15108" max="15108" width="8.85546875" style="87" customWidth="1"/>
    <col min="15109" max="15109" width="7.140625" style="87" customWidth="1"/>
    <col min="15110" max="15110" width="9" style="87" customWidth="1"/>
    <col min="15111" max="15111" width="8.7109375" style="87" customWidth="1"/>
    <col min="15112" max="15112" width="6.5703125" style="87" customWidth="1"/>
    <col min="15113" max="15113" width="8.140625" style="87" customWidth="1"/>
    <col min="15114" max="15114" width="7.5703125" style="87" customWidth="1"/>
    <col min="15115" max="15115" width="7" style="87" customWidth="1"/>
    <col min="15116" max="15117" width="8.7109375" style="87" customWidth="1"/>
    <col min="15118" max="15118" width="7.28515625" style="87" customWidth="1"/>
    <col min="15119" max="15119" width="8.140625" style="87" customWidth="1"/>
    <col min="15120" max="15120" width="8.7109375" style="87" customWidth="1"/>
    <col min="15121" max="15121" width="6.42578125" style="87" customWidth="1"/>
    <col min="15122" max="15123" width="9.28515625" style="87" customWidth="1"/>
    <col min="15124" max="15124" width="6.42578125" style="87" customWidth="1"/>
    <col min="15125" max="15126" width="9.5703125" style="87" customWidth="1"/>
    <col min="15127" max="15127" width="6.42578125" style="87" customWidth="1"/>
    <col min="15128" max="15129" width="9.5703125" style="87" customWidth="1"/>
    <col min="15130" max="15130" width="6.7109375" style="87" customWidth="1"/>
    <col min="15131" max="15133" width="9.140625" style="87"/>
    <col min="15134" max="15134" width="10.85546875" style="87" bestFit="1" customWidth="1"/>
    <col min="15135" max="15355" width="9.140625" style="87"/>
    <col min="15356" max="15356" width="18.7109375" style="87" customWidth="1"/>
    <col min="15357" max="15358" width="9.42578125" style="87" customWidth="1"/>
    <col min="15359" max="15359" width="7.7109375" style="87" customWidth="1"/>
    <col min="15360" max="15360" width="9.28515625" style="87" customWidth="1"/>
    <col min="15361" max="15361" width="9.85546875" style="87" customWidth="1"/>
    <col min="15362" max="15362" width="7.140625" style="87" customWidth="1"/>
    <col min="15363" max="15363" width="8.5703125" style="87" customWidth="1"/>
    <col min="15364" max="15364" width="8.85546875" style="87" customWidth="1"/>
    <col min="15365" max="15365" width="7.140625" style="87" customWidth="1"/>
    <col min="15366" max="15366" width="9" style="87" customWidth="1"/>
    <col min="15367" max="15367" width="8.7109375" style="87" customWidth="1"/>
    <col min="15368" max="15368" width="6.5703125" style="87" customWidth="1"/>
    <col min="15369" max="15369" width="8.140625" style="87" customWidth="1"/>
    <col min="15370" max="15370" width="7.5703125" style="87" customWidth="1"/>
    <col min="15371" max="15371" width="7" style="87" customWidth="1"/>
    <col min="15372" max="15373" width="8.7109375" style="87" customWidth="1"/>
    <col min="15374" max="15374" width="7.28515625" style="87" customWidth="1"/>
    <col min="15375" max="15375" width="8.140625" style="87" customWidth="1"/>
    <col min="15376" max="15376" width="8.7109375" style="87" customWidth="1"/>
    <col min="15377" max="15377" width="6.42578125" style="87" customWidth="1"/>
    <col min="15378" max="15379" width="9.28515625" style="87" customWidth="1"/>
    <col min="15380" max="15380" width="6.42578125" style="87" customWidth="1"/>
    <col min="15381" max="15382" width="9.5703125" style="87" customWidth="1"/>
    <col min="15383" max="15383" width="6.42578125" style="87" customWidth="1"/>
    <col min="15384" max="15385" width="9.5703125" style="87" customWidth="1"/>
    <col min="15386" max="15386" width="6.7109375" style="87" customWidth="1"/>
    <col min="15387" max="15389" width="9.140625" style="87"/>
    <col min="15390" max="15390" width="10.85546875" style="87" bestFit="1" customWidth="1"/>
    <col min="15391" max="15611" width="9.140625" style="87"/>
    <col min="15612" max="15612" width="18.7109375" style="87" customWidth="1"/>
    <col min="15613" max="15614" width="9.42578125" style="87" customWidth="1"/>
    <col min="15615" max="15615" width="7.7109375" style="87" customWidth="1"/>
    <col min="15616" max="15616" width="9.28515625" style="87" customWidth="1"/>
    <col min="15617" max="15617" width="9.85546875" style="87" customWidth="1"/>
    <col min="15618" max="15618" width="7.140625" style="87" customWidth="1"/>
    <col min="15619" max="15619" width="8.5703125" style="87" customWidth="1"/>
    <col min="15620" max="15620" width="8.85546875" style="87" customWidth="1"/>
    <col min="15621" max="15621" width="7.140625" style="87" customWidth="1"/>
    <col min="15622" max="15622" width="9" style="87" customWidth="1"/>
    <col min="15623" max="15623" width="8.7109375" style="87" customWidth="1"/>
    <col min="15624" max="15624" width="6.5703125" style="87" customWidth="1"/>
    <col min="15625" max="15625" width="8.140625" style="87" customWidth="1"/>
    <col min="15626" max="15626" width="7.5703125" style="87" customWidth="1"/>
    <col min="15627" max="15627" width="7" style="87" customWidth="1"/>
    <col min="15628" max="15629" width="8.7109375" style="87" customWidth="1"/>
    <col min="15630" max="15630" width="7.28515625" style="87" customWidth="1"/>
    <col min="15631" max="15631" width="8.140625" style="87" customWidth="1"/>
    <col min="15632" max="15632" width="8.7109375" style="87" customWidth="1"/>
    <col min="15633" max="15633" width="6.42578125" style="87" customWidth="1"/>
    <col min="15634" max="15635" width="9.28515625" style="87" customWidth="1"/>
    <col min="15636" max="15636" width="6.42578125" style="87" customWidth="1"/>
    <col min="15637" max="15638" width="9.5703125" style="87" customWidth="1"/>
    <col min="15639" max="15639" width="6.42578125" style="87" customWidth="1"/>
    <col min="15640" max="15641" width="9.5703125" style="87" customWidth="1"/>
    <col min="15642" max="15642" width="6.7109375" style="87" customWidth="1"/>
    <col min="15643" max="15645" width="9.140625" style="87"/>
    <col min="15646" max="15646" width="10.85546875" style="87" bestFit="1" customWidth="1"/>
    <col min="15647" max="15867" width="9.140625" style="87"/>
    <col min="15868" max="15868" width="18.7109375" style="87" customWidth="1"/>
    <col min="15869" max="15870" width="9.42578125" style="87" customWidth="1"/>
    <col min="15871" max="15871" width="7.7109375" style="87" customWidth="1"/>
    <col min="15872" max="15872" width="9.28515625" style="87" customWidth="1"/>
    <col min="15873" max="15873" width="9.85546875" style="87" customWidth="1"/>
    <col min="15874" max="15874" width="7.140625" style="87" customWidth="1"/>
    <col min="15875" max="15875" width="8.5703125" style="87" customWidth="1"/>
    <col min="15876" max="15876" width="8.85546875" style="87" customWidth="1"/>
    <col min="15877" max="15877" width="7.140625" style="87" customWidth="1"/>
    <col min="15878" max="15878" width="9" style="87" customWidth="1"/>
    <col min="15879" max="15879" width="8.7109375" style="87" customWidth="1"/>
    <col min="15880" max="15880" width="6.5703125" style="87" customWidth="1"/>
    <col min="15881" max="15881" width="8.140625" style="87" customWidth="1"/>
    <col min="15882" max="15882" width="7.5703125" style="87" customWidth="1"/>
    <col min="15883" max="15883" width="7" style="87" customWidth="1"/>
    <col min="15884" max="15885" width="8.7109375" style="87" customWidth="1"/>
    <col min="15886" max="15886" width="7.28515625" style="87" customWidth="1"/>
    <col min="15887" max="15887" width="8.140625" style="87" customWidth="1"/>
    <col min="15888" max="15888" width="8.7109375" style="87" customWidth="1"/>
    <col min="15889" max="15889" width="6.42578125" style="87" customWidth="1"/>
    <col min="15890" max="15891" width="9.28515625" style="87" customWidth="1"/>
    <col min="15892" max="15892" width="6.42578125" style="87" customWidth="1"/>
    <col min="15893" max="15894" width="9.5703125" style="87" customWidth="1"/>
    <col min="15895" max="15895" width="6.42578125" style="87" customWidth="1"/>
    <col min="15896" max="15897" width="9.5703125" style="87" customWidth="1"/>
    <col min="15898" max="15898" width="6.7109375" style="87" customWidth="1"/>
    <col min="15899" max="15901" width="9.140625" style="87"/>
    <col min="15902" max="15902" width="10.85546875" style="87" bestFit="1" customWidth="1"/>
    <col min="15903" max="16123" width="9.140625" style="87"/>
    <col min="16124" max="16124" width="18.7109375" style="87" customWidth="1"/>
    <col min="16125" max="16126" width="9.42578125" style="87" customWidth="1"/>
    <col min="16127" max="16127" width="7.7109375" style="87" customWidth="1"/>
    <col min="16128" max="16128" width="9.28515625" style="87" customWidth="1"/>
    <col min="16129" max="16129" width="9.85546875" style="87" customWidth="1"/>
    <col min="16130" max="16130" width="7.140625" style="87" customWidth="1"/>
    <col min="16131" max="16131" width="8.5703125" style="87" customWidth="1"/>
    <col min="16132" max="16132" width="8.85546875" style="87" customWidth="1"/>
    <col min="16133" max="16133" width="7.140625" style="87" customWidth="1"/>
    <col min="16134" max="16134" width="9" style="87" customWidth="1"/>
    <col min="16135" max="16135" width="8.7109375" style="87" customWidth="1"/>
    <col min="16136" max="16136" width="6.5703125" style="87" customWidth="1"/>
    <col min="16137" max="16137" width="8.140625" style="87" customWidth="1"/>
    <col min="16138" max="16138" width="7.5703125" style="87" customWidth="1"/>
    <col min="16139" max="16139" width="7" style="87" customWidth="1"/>
    <col min="16140" max="16141" width="8.7109375" style="87" customWidth="1"/>
    <col min="16142" max="16142" width="7.28515625" style="87" customWidth="1"/>
    <col min="16143" max="16143" width="8.140625" style="87" customWidth="1"/>
    <col min="16144" max="16144" width="8.7109375" style="87" customWidth="1"/>
    <col min="16145" max="16145" width="6.42578125" style="87" customWidth="1"/>
    <col min="16146" max="16147" width="9.28515625" style="87" customWidth="1"/>
    <col min="16148" max="16148" width="6.42578125" style="87" customWidth="1"/>
    <col min="16149" max="16150" width="9.5703125" style="87" customWidth="1"/>
    <col min="16151" max="16151" width="6.42578125" style="87" customWidth="1"/>
    <col min="16152" max="16153" width="9.5703125" style="87" customWidth="1"/>
    <col min="16154" max="16154" width="6.7109375" style="87" customWidth="1"/>
    <col min="16155" max="16157" width="9.140625" style="87"/>
    <col min="16158" max="16158" width="10.85546875" style="87" bestFit="1" customWidth="1"/>
    <col min="16159" max="16384" width="9.140625" style="87"/>
  </cols>
  <sheetData>
    <row r="1" spans="1:28" s="67" customFormat="1" ht="55.5" customHeight="1">
      <c r="A1" s="154"/>
      <c r="B1" s="311" t="s">
        <v>117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63"/>
      <c r="O1" s="63"/>
      <c r="P1" s="63"/>
      <c r="Q1" s="64"/>
      <c r="R1" s="64"/>
      <c r="S1" s="65"/>
      <c r="T1" s="64"/>
      <c r="U1" s="64"/>
      <c r="V1" s="65"/>
      <c r="W1" s="64"/>
      <c r="X1" s="64"/>
      <c r="Y1" s="66"/>
      <c r="AA1" s="69"/>
      <c r="AB1" s="240" t="s">
        <v>34</v>
      </c>
    </row>
    <row r="2" spans="1:28" s="67" customFormat="1" ht="13.5" customHeight="1">
      <c r="A2" s="154"/>
      <c r="B2" s="155"/>
      <c r="C2" s="155"/>
      <c r="D2" s="155"/>
      <c r="E2" s="155"/>
      <c r="F2" s="155"/>
      <c r="G2" s="155"/>
      <c r="H2" s="143"/>
      <c r="I2" s="143"/>
      <c r="J2" s="143"/>
      <c r="K2" s="155"/>
      <c r="L2" s="155"/>
      <c r="M2" s="69" t="s">
        <v>15</v>
      </c>
      <c r="N2" s="63"/>
      <c r="O2" s="63"/>
      <c r="P2" s="63"/>
      <c r="Q2" s="64"/>
      <c r="R2" s="64"/>
      <c r="S2" s="65"/>
      <c r="T2" s="64"/>
      <c r="U2" s="64"/>
      <c r="V2" s="65"/>
      <c r="W2" s="64"/>
      <c r="X2" s="64"/>
      <c r="Y2" s="66"/>
      <c r="AA2" s="69" t="s">
        <v>15</v>
      </c>
      <c r="AB2" s="69"/>
    </row>
    <row r="3" spans="1:28" s="67" customFormat="1" ht="21.75" customHeight="1">
      <c r="A3" s="312"/>
      <c r="B3" s="315" t="s">
        <v>39</v>
      </c>
      <c r="C3" s="316"/>
      <c r="D3" s="317"/>
      <c r="E3" s="293" t="s">
        <v>19</v>
      </c>
      <c r="F3" s="294"/>
      <c r="G3" s="295"/>
      <c r="H3" s="324" t="s">
        <v>31</v>
      </c>
      <c r="I3" s="324"/>
      <c r="J3" s="324"/>
      <c r="K3" s="293" t="s">
        <v>26</v>
      </c>
      <c r="L3" s="294"/>
      <c r="M3" s="295"/>
      <c r="N3" s="293" t="s">
        <v>20</v>
      </c>
      <c r="O3" s="294"/>
      <c r="P3" s="295"/>
      <c r="Q3" s="293" t="s">
        <v>21</v>
      </c>
      <c r="R3" s="294"/>
      <c r="S3" s="294"/>
      <c r="T3" s="293" t="s">
        <v>27</v>
      </c>
      <c r="U3" s="294"/>
      <c r="V3" s="295"/>
      <c r="W3" s="302" t="s">
        <v>29</v>
      </c>
      <c r="X3" s="303"/>
      <c r="Y3" s="304"/>
      <c r="Z3" s="293" t="s">
        <v>28</v>
      </c>
      <c r="AA3" s="294"/>
      <c r="AB3" s="295"/>
    </row>
    <row r="4" spans="1:28" s="70" customFormat="1" ht="14.25" customHeight="1">
      <c r="A4" s="313"/>
      <c r="B4" s="318"/>
      <c r="C4" s="319"/>
      <c r="D4" s="320"/>
      <c r="E4" s="296"/>
      <c r="F4" s="297"/>
      <c r="G4" s="298"/>
      <c r="H4" s="324"/>
      <c r="I4" s="324"/>
      <c r="J4" s="324"/>
      <c r="K4" s="297"/>
      <c r="L4" s="297"/>
      <c r="M4" s="298"/>
      <c r="N4" s="296"/>
      <c r="O4" s="297"/>
      <c r="P4" s="298"/>
      <c r="Q4" s="296"/>
      <c r="R4" s="297"/>
      <c r="S4" s="297"/>
      <c r="T4" s="296"/>
      <c r="U4" s="297"/>
      <c r="V4" s="298"/>
      <c r="W4" s="305"/>
      <c r="X4" s="306"/>
      <c r="Y4" s="307"/>
      <c r="Z4" s="296"/>
      <c r="AA4" s="297"/>
      <c r="AB4" s="298"/>
    </row>
    <row r="5" spans="1:28" s="70" customFormat="1" ht="17.25" customHeight="1">
      <c r="A5" s="313"/>
      <c r="B5" s="321"/>
      <c r="C5" s="322"/>
      <c r="D5" s="323"/>
      <c r="E5" s="299"/>
      <c r="F5" s="300"/>
      <c r="G5" s="301"/>
      <c r="H5" s="324"/>
      <c r="I5" s="324"/>
      <c r="J5" s="324"/>
      <c r="K5" s="300"/>
      <c r="L5" s="300"/>
      <c r="M5" s="301"/>
      <c r="N5" s="299"/>
      <c r="O5" s="300"/>
      <c r="P5" s="301"/>
      <c r="Q5" s="299"/>
      <c r="R5" s="300"/>
      <c r="S5" s="300"/>
      <c r="T5" s="299"/>
      <c r="U5" s="300"/>
      <c r="V5" s="301"/>
      <c r="W5" s="308"/>
      <c r="X5" s="309"/>
      <c r="Y5" s="310"/>
      <c r="Z5" s="299"/>
      <c r="AA5" s="300"/>
      <c r="AB5" s="301"/>
    </row>
    <row r="6" spans="1:28" s="70" customFormat="1" ht="21.6" customHeight="1">
      <c r="A6" s="314"/>
      <c r="B6" s="71">
        <v>2020</v>
      </c>
      <c r="C6" s="71">
        <v>2021</v>
      </c>
      <c r="D6" s="72" t="s">
        <v>3</v>
      </c>
      <c r="E6" s="71">
        <v>2020</v>
      </c>
      <c r="F6" s="71">
        <v>2021</v>
      </c>
      <c r="G6" s="72" t="s">
        <v>3</v>
      </c>
      <c r="H6" s="71">
        <v>2020</v>
      </c>
      <c r="I6" s="71">
        <v>2021</v>
      </c>
      <c r="J6" s="72" t="s">
        <v>3</v>
      </c>
      <c r="K6" s="71">
        <v>2020</v>
      </c>
      <c r="L6" s="71">
        <v>2021</v>
      </c>
      <c r="M6" s="72" t="s">
        <v>3</v>
      </c>
      <c r="N6" s="71">
        <v>2020</v>
      </c>
      <c r="O6" s="71">
        <v>2021</v>
      </c>
      <c r="P6" s="72" t="s">
        <v>3</v>
      </c>
      <c r="Q6" s="71">
        <v>2020</v>
      </c>
      <c r="R6" s="71">
        <v>2021</v>
      </c>
      <c r="S6" s="72" t="s">
        <v>3</v>
      </c>
      <c r="T6" s="71">
        <v>2020</v>
      </c>
      <c r="U6" s="71">
        <v>2021</v>
      </c>
      <c r="V6" s="72" t="s">
        <v>3</v>
      </c>
      <c r="W6" s="71">
        <v>2020</v>
      </c>
      <c r="X6" s="71">
        <v>2021</v>
      </c>
      <c r="Y6" s="72" t="s">
        <v>3</v>
      </c>
      <c r="Z6" s="71">
        <v>2020</v>
      </c>
      <c r="AA6" s="71">
        <v>2021</v>
      </c>
      <c r="AB6" s="72" t="s">
        <v>3</v>
      </c>
    </row>
    <row r="7" spans="1:28" s="74" customFormat="1" ht="12.75" customHeight="1">
      <c r="A7" s="73" t="s">
        <v>9</v>
      </c>
      <c r="B7" s="73">
        <v>1</v>
      </c>
      <c r="C7" s="73">
        <v>2</v>
      </c>
      <c r="D7" s="73">
        <v>3</v>
      </c>
      <c r="E7" s="73">
        <v>4</v>
      </c>
      <c r="F7" s="73">
        <v>5</v>
      </c>
      <c r="G7" s="73">
        <v>6</v>
      </c>
      <c r="H7" s="73">
        <v>7</v>
      </c>
      <c r="I7" s="73">
        <v>8</v>
      </c>
      <c r="J7" s="73">
        <v>9</v>
      </c>
      <c r="K7" s="73">
        <v>10</v>
      </c>
      <c r="L7" s="73">
        <v>11</v>
      </c>
      <c r="M7" s="73">
        <v>12</v>
      </c>
      <c r="N7" s="73">
        <v>13</v>
      </c>
      <c r="O7" s="73">
        <v>14</v>
      </c>
      <c r="P7" s="73">
        <v>15</v>
      </c>
      <c r="Q7" s="73">
        <v>16</v>
      </c>
      <c r="R7" s="73">
        <v>17</v>
      </c>
      <c r="S7" s="73">
        <v>18</v>
      </c>
      <c r="T7" s="73">
        <v>19</v>
      </c>
      <c r="U7" s="73">
        <v>20</v>
      </c>
      <c r="V7" s="73">
        <v>21</v>
      </c>
      <c r="W7" s="73">
        <v>22</v>
      </c>
      <c r="X7" s="73">
        <v>23</v>
      </c>
      <c r="Y7" s="73">
        <v>24</v>
      </c>
      <c r="Z7" s="73">
        <v>25</v>
      </c>
      <c r="AA7" s="73">
        <v>26</v>
      </c>
      <c r="AB7" s="73">
        <v>27</v>
      </c>
    </row>
    <row r="8" spans="1:28" s="79" customFormat="1" ht="19.149999999999999" customHeight="1">
      <c r="A8" s="46" t="s">
        <v>8</v>
      </c>
      <c r="B8" s="219">
        <v>297</v>
      </c>
      <c r="C8" s="219">
        <v>318</v>
      </c>
      <c r="D8" s="220">
        <f>C8/B8%</f>
        <v>107.07070707070706</v>
      </c>
      <c r="E8" s="221">
        <v>263</v>
      </c>
      <c r="F8" s="221">
        <v>283</v>
      </c>
      <c r="G8" s="222">
        <f>F8/E8%</f>
        <v>107.6045627376426</v>
      </c>
      <c r="H8" s="221">
        <v>149</v>
      </c>
      <c r="I8" s="221">
        <v>137</v>
      </c>
      <c r="J8" s="222">
        <f>I8/H8%</f>
        <v>91.946308724832221</v>
      </c>
      <c r="K8" s="221">
        <v>54</v>
      </c>
      <c r="L8" s="221">
        <v>42</v>
      </c>
      <c r="M8" s="222">
        <f>L8/K8%</f>
        <v>77.777777777777771</v>
      </c>
      <c r="N8" s="221">
        <v>25</v>
      </c>
      <c r="O8" s="221">
        <v>21</v>
      </c>
      <c r="P8" s="222">
        <f>O8/N8%</f>
        <v>84</v>
      </c>
      <c r="Q8" s="221">
        <v>235</v>
      </c>
      <c r="R8" s="221">
        <v>244</v>
      </c>
      <c r="S8" s="222">
        <f>R8/Q8%</f>
        <v>103.82978723404256</v>
      </c>
      <c r="T8" s="221">
        <v>118</v>
      </c>
      <c r="U8" s="221">
        <v>126</v>
      </c>
      <c r="V8" s="222">
        <f>U8/T8%</f>
        <v>106.77966101694916</v>
      </c>
      <c r="W8" s="221">
        <v>92</v>
      </c>
      <c r="X8" s="221">
        <v>98</v>
      </c>
      <c r="Y8" s="222">
        <f>X8/W8%</f>
        <v>106.52173913043478</v>
      </c>
      <c r="Z8" s="221">
        <v>79</v>
      </c>
      <c r="AA8" s="223">
        <v>84</v>
      </c>
      <c r="AB8" s="224">
        <f>AA8/Z8%</f>
        <v>106.32911392405063</v>
      </c>
    </row>
    <row r="9" spans="1:28" ht="16.5" customHeight="1">
      <c r="A9" s="51" t="s">
        <v>59</v>
      </c>
      <c r="B9" s="225">
        <v>121</v>
      </c>
      <c r="C9" s="225">
        <v>121</v>
      </c>
      <c r="D9" s="130">
        <f t="shared" ref="D9:D34" si="0">C9/B9%</f>
        <v>100</v>
      </c>
      <c r="E9" s="82">
        <v>119</v>
      </c>
      <c r="F9" s="82">
        <v>120</v>
      </c>
      <c r="G9" s="226">
        <f t="shared" ref="G9:G34" si="1">F9/E9%</f>
        <v>100.84033613445379</v>
      </c>
      <c r="H9" s="227">
        <v>64</v>
      </c>
      <c r="I9" s="227">
        <v>51</v>
      </c>
      <c r="J9" s="226">
        <f t="shared" ref="J9:J34" si="2">I9/H9%</f>
        <v>79.6875</v>
      </c>
      <c r="K9" s="82">
        <v>24</v>
      </c>
      <c r="L9" s="82">
        <v>18</v>
      </c>
      <c r="M9" s="226">
        <f t="shared" ref="M9:M34" si="3">L9/K9%</f>
        <v>75</v>
      </c>
      <c r="N9" s="227">
        <v>15</v>
      </c>
      <c r="O9" s="227">
        <v>11</v>
      </c>
      <c r="P9" s="228">
        <f t="shared" ref="P9:P34" si="4">O9/N9%</f>
        <v>73.333333333333343</v>
      </c>
      <c r="Q9" s="82">
        <v>104</v>
      </c>
      <c r="R9" s="227">
        <v>92</v>
      </c>
      <c r="S9" s="226">
        <f t="shared" ref="S9:S34" si="5">R9/Q9%</f>
        <v>88.461538461538453</v>
      </c>
      <c r="T9" s="227">
        <v>45</v>
      </c>
      <c r="U9" s="227">
        <v>50</v>
      </c>
      <c r="V9" s="226">
        <f t="shared" ref="V9:V33" si="6">U9/T9%</f>
        <v>111.11111111111111</v>
      </c>
      <c r="W9" s="82">
        <v>44</v>
      </c>
      <c r="X9" s="229">
        <v>49</v>
      </c>
      <c r="Y9" s="226">
        <f t="shared" ref="Y9:Y32" si="7">X9/W9%</f>
        <v>111.36363636363636</v>
      </c>
      <c r="Z9" s="82">
        <v>33</v>
      </c>
      <c r="AA9" s="85">
        <v>44</v>
      </c>
      <c r="AB9" s="230">
        <f t="shared" ref="AB9:AB30" si="8">AA9/Z9%</f>
        <v>133.33333333333331</v>
      </c>
    </row>
    <row r="10" spans="1:28" ht="16.5" customHeight="1">
      <c r="A10" s="51" t="s">
        <v>60</v>
      </c>
      <c r="B10" s="225">
        <v>6</v>
      </c>
      <c r="C10" s="225">
        <v>9</v>
      </c>
      <c r="D10" s="130">
        <f t="shared" si="0"/>
        <v>150</v>
      </c>
      <c r="E10" s="82">
        <v>5</v>
      </c>
      <c r="F10" s="82">
        <v>9</v>
      </c>
      <c r="G10" s="226">
        <f t="shared" si="1"/>
        <v>180</v>
      </c>
      <c r="H10" s="227">
        <v>4</v>
      </c>
      <c r="I10" s="227">
        <v>4</v>
      </c>
      <c r="J10" s="226">
        <f t="shared" si="2"/>
        <v>100</v>
      </c>
      <c r="K10" s="82">
        <v>1</v>
      </c>
      <c r="L10" s="82">
        <v>2</v>
      </c>
      <c r="M10" s="226">
        <f t="shared" si="3"/>
        <v>200</v>
      </c>
      <c r="N10" s="227">
        <v>0</v>
      </c>
      <c r="O10" s="227">
        <v>1</v>
      </c>
      <c r="P10" s="228" t="s">
        <v>85</v>
      </c>
      <c r="Q10" s="82">
        <v>4</v>
      </c>
      <c r="R10" s="227">
        <v>9</v>
      </c>
      <c r="S10" s="226">
        <f t="shared" si="5"/>
        <v>225</v>
      </c>
      <c r="T10" s="227">
        <v>1</v>
      </c>
      <c r="U10" s="227">
        <v>4</v>
      </c>
      <c r="V10" s="226">
        <f t="shared" si="6"/>
        <v>400</v>
      </c>
      <c r="W10" s="82">
        <v>1</v>
      </c>
      <c r="X10" s="229">
        <v>4</v>
      </c>
      <c r="Y10" s="226" t="s">
        <v>85</v>
      </c>
      <c r="Z10" s="82">
        <v>1</v>
      </c>
      <c r="AA10" s="85">
        <v>4</v>
      </c>
      <c r="AB10" s="230" t="s">
        <v>85</v>
      </c>
    </row>
    <row r="11" spans="1:28" ht="16.5" customHeight="1">
      <c r="A11" s="51" t="s">
        <v>61</v>
      </c>
      <c r="B11" s="225">
        <v>1</v>
      </c>
      <c r="C11" s="225">
        <v>1</v>
      </c>
      <c r="D11" s="130">
        <f t="shared" si="0"/>
        <v>100</v>
      </c>
      <c r="E11" s="82">
        <v>1</v>
      </c>
      <c r="F11" s="82">
        <v>1</v>
      </c>
      <c r="G11" s="226">
        <f t="shared" si="1"/>
        <v>100</v>
      </c>
      <c r="H11" s="227">
        <v>1</v>
      </c>
      <c r="I11" s="227">
        <v>0</v>
      </c>
      <c r="J11" s="226">
        <f t="shared" si="2"/>
        <v>0</v>
      </c>
      <c r="K11" s="82">
        <v>0</v>
      </c>
      <c r="L11" s="82">
        <v>0</v>
      </c>
      <c r="M11" s="226" t="s">
        <v>85</v>
      </c>
      <c r="N11" s="227">
        <v>0</v>
      </c>
      <c r="O11" s="227">
        <v>0</v>
      </c>
      <c r="P11" s="228" t="s">
        <v>85</v>
      </c>
      <c r="Q11" s="82">
        <v>1</v>
      </c>
      <c r="R11" s="227">
        <v>1</v>
      </c>
      <c r="S11" s="226">
        <f t="shared" si="5"/>
        <v>100</v>
      </c>
      <c r="T11" s="227">
        <v>0</v>
      </c>
      <c r="U11" s="227">
        <v>1</v>
      </c>
      <c r="V11" s="226" t="s">
        <v>85</v>
      </c>
      <c r="W11" s="82">
        <v>0</v>
      </c>
      <c r="X11" s="229">
        <v>1</v>
      </c>
      <c r="Y11" s="226" t="s">
        <v>85</v>
      </c>
      <c r="Z11" s="82">
        <v>0</v>
      </c>
      <c r="AA11" s="85">
        <v>1</v>
      </c>
      <c r="AB11" s="230" t="s">
        <v>85</v>
      </c>
    </row>
    <row r="12" spans="1:28" ht="16.5" customHeight="1">
      <c r="A12" s="51" t="s">
        <v>62</v>
      </c>
      <c r="B12" s="225">
        <v>5</v>
      </c>
      <c r="C12" s="225">
        <v>11</v>
      </c>
      <c r="D12" s="130">
        <f t="shared" si="0"/>
        <v>220</v>
      </c>
      <c r="E12" s="82">
        <v>4</v>
      </c>
      <c r="F12" s="82">
        <v>11</v>
      </c>
      <c r="G12" s="226">
        <f t="shared" si="1"/>
        <v>275</v>
      </c>
      <c r="H12" s="227">
        <v>4</v>
      </c>
      <c r="I12" s="227">
        <v>10</v>
      </c>
      <c r="J12" s="226">
        <f t="shared" si="2"/>
        <v>250</v>
      </c>
      <c r="K12" s="82">
        <v>1</v>
      </c>
      <c r="L12" s="82">
        <v>1</v>
      </c>
      <c r="M12" s="226">
        <f t="shared" si="3"/>
        <v>100</v>
      </c>
      <c r="N12" s="227">
        <v>1</v>
      </c>
      <c r="O12" s="227">
        <v>0</v>
      </c>
      <c r="P12" s="228" t="s">
        <v>85</v>
      </c>
      <c r="Q12" s="82">
        <v>4</v>
      </c>
      <c r="R12" s="227">
        <v>7</v>
      </c>
      <c r="S12" s="226">
        <f t="shared" si="5"/>
        <v>175</v>
      </c>
      <c r="T12" s="227">
        <v>1</v>
      </c>
      <c r="U12" s="227">
        <v>1</v>
      </c>
      <c r="V12" s="226" t="s">
        <v>85</v>
      </c>
      <c r="W12" s="82">
        <v>1</v>
      </c>
      <c r="X12" s="229">
        <v>1</v>
      </c>
      <c r="Y12" s="226" t="s">
        <v>85</v>
      </c>
      <c r="Z12" s="82">
        <v>1</v>
      </c>
      <c r="AA12" s="85">
        <v>0</v>
      </c>
      <c r="AB12" s="230" t="s">
        <v>85</v>
      </c>
    </row>
    <row r="13" spans="1:28" ht="16.5" customHeight="1">
      <c r="A13" s="51" t="s">
        <v>63</v>
      </c>
      <c r="B13" s="225">
        <v>16</v>
      </c>
      <c r="C13" s="225">
        <v>18</v>
      </c>
      <c r="D13" s="130">
        <f t="shared" si="0"/>
        <v>112.5</v>
      </c>
      <c r="E13" s="82">
        <v>16</v>
      </c>
      <c r="F13" s="82">
        <v>18</v>
      </c>
      <c r="G13" s="226">
        <f t="shared" si="1"/>
        <v>112.5</v>
      </c>
      <c r="H13" s="227">
        <v>7</v>
      </c>
      <c r="I13" s="227">
        <v>3</v>
      </c>
      <c r="J13" s="226">
        <f t="shared" si="2"/>
        <v>42.857142857142854</v>
      </c>
      <c r="K13" s="82">
        <v>1</v>
      </c>
      <c r="L13" s="82">
        <v>1</v>
      </c>
      <c r="M13" s="226">
        <f t="shared" si="3"/>
        <v>100</v>
      </c>
      <c r="N13" s="227">
        <v>2</v>
      </c>
      <c r="O13" s="227">
        <v>1</v>
      </c>
      <c r="P13" s="228">
        <f t="shared" si="4"/>
        <v>50</v>
      </c>
      <c r="Q13" s="82">
        <v>15</v>
      </c>
      <c r="R13" s="227">
        <v>17</v>
      </c>
      <c r="S13" s="226">
        <f t="shared" si="5"/>
        <v>113.33333333333334</v>
      </c>
      <c r="T13" s="227">
        <v>8</v>
      </c>
      <c r="U13" s="227">
        <v>7</v>
      </c>
      <c r="V13" s="226">
        <f t="shared" si="6"/>
        <v>87.5</v>
      </c>
      <c r="W13" s="82">
        <v>8</v>
      </c>
      <c r="X13" s="229">
        <v>7</v>
      </c>
      <c r="Y13" s="226">
        <f t="shared" si="7"/>
        <v>87.5</v>
      </c>
      <c r="Z13" s="82">
        <v>8</v>
      </c>
      <c r="AA13" s="85">
        <v>7</v>
      </c>
      <c r="AB13" s="230">
        <f t="shared" si="8"/>
        <v>87.5</v>
      </c>
    </row>
    <row r="14" spans="1:28" ht="16.5" customHeight="1">
      <c r="A14" s="51" t="s">
        <v>64</v>
      </c>
      <c r="B14" s="225">
        <v>7</v>
      </c>
      <c r="C14" s="225">
        <v>14</v>
      </c>
      <c r="D14" s="130">
        <f t="shared" si="0"/>
        <v>199.99999999999997</v>
      </c>
      <c r="E14" s="82">
        <v>5</v>
      </c>
      <c r="F14" s="82">
        <v>10</v>
      </c>
      <c r="G14" s="226">
        <f t="shared" si="1"/>
        <v>200</v>
      </c>
      <c r="H14" s="227">
        <v>3</v>
      </c>
      <c r="I14" s="227">
        <v>5</v>
      </c>
      <c r="J14" s="226">
        <f t="shared" si="2"/>
        <v>166.66666666666669</v>
      </c>
      <c r="K14" s="82">
        <v>2</v>
      </c>
      <c r="L14" s="82">
        <v>1</v>
      </c>
      <c r="M14" s="226">
        <f t="shared" si="3"/>
        <v>50</v>
      </c>
      <c r="N14" s="227">
        <v>0</v>
      </c>
      <c r="O14" s="227">
        <v>0</v>
      </c>
      <c r="P14" s="228" t="s">
        <v>85</v>
      </c>
      <c r="Q14" s="82">
        <v>3</v>
      </c>
      <c r="R14" s="227">
        <v>9</v>
      </c>
      <c r="S14" s="226">
        <f t="shared" si="5"/>
        <v>300</v>
      </c>
      <c r="T14" s="227">
        <v>3</v>
      </c>
      <c r="U14" s="227">
        <v>7</v>
      </c>
      <c r="V14" s="226">
        <f t="shared" si="6"/>
        <v>233.33333333333334</v>
      </c>
      <c r="W14" s="82">
        <v>1</v>
      </c>
      <c r="X14" s="229">
        <v>5</v>
      </c>
      <c r="Y14" s="226">
        <f t="shared" si="7"/>
        <v>500</v>
      </c>
      <c r="Z14" s="82">
        <v>1</v>
      </c>
      <c r="AA14" s="85">
        <v>4</v>
      </c>
      <c r="AB14" s="230">
        <f t="shared" si="8"/>
        <v>400</v>
      </c>
    </row>
    <row r="15" spans="1:28" ht="16.5" customHeight="1">
      <c r="A15" s="51" t="s">
        <v>65</v>
      </c>
      <c r="B15" s="225">
        <v>7</v>
      </c>
      <c r="C15" s="225">
        <v>3</v>
      </c>
      <c r="D15" s="130">
        <f t="shared" si="0"/>
        <v>42.857142857142854</v>
      </c>
      <c r="E15" s="82">
        <v>7</v>
      </c>
      <c r="F15" s="82">
        <v>3</v>
      </c>
      <c r="G15" s="226">
        <f t="shared" si="1"/>
        <v>42.857142857142854</v>
      </c>
      <c r="H15" s="227">
        <v>4</v>
      </c>
      <c r="I15" s="227">
        <v>1</v>
      </c>
      <c r="J15" s="226">
        <f t="shared" si="2"/>
        <v>25</v>
      </c>
      <c r="K15" s="82">
        <v>1</v>
      </c>
      <c r="L15" s="82">
        <v>1</v>
      </c>
      <c r="M15" s="226">
        <f t="shared" si="3"/>
        <v>100</v>
      </c>
      <c r="N15" s="227">
        <v>0</v>
      </c>
      <c r="O15" s="227">
        <v>0</v>
      </c>
      <c r="P15" s="228" t="s">
        <v>85</v>
      </c>
      <c r="Q15" s="82">
        <v>6</v>
      </c>
      <c r="R15" s="227">
        <v>3</v>
      </c>
      <c r="S15" s="226">
        <f t="shared" si="5"/>
        <v>50</v>
      </c>
      <c r="T15" s="227">
        <v>2</v>
      </c>
      <c r="U15" s="227">
        <v>2</v>
      </c>
      <c r="V15" s="226">
        <f t="shared" si="6"/>
        <v>100</v>
      </c>
      <c r="W15" s="82">
        <v>2</v>
      </c>
      <c r="X15" s="229">
        <v>2</v>
      </c>
      <c r="Y15" s="226">
        <f t="shared" si="7"/>
        <v>100</v>
      </c>
      <c r="Z15" s="82">
        <v>2</v>
      </c>
      <c r="AA15" s="85">
        <v>0</v>
      </c>
      <c r="AB15" s="230">
        <f t="shared" si="8"/>
        <v>0</v>
      </c>
    </row>
    <row r="16" spans="1:28" ht="16.5" customHeight="1">
      <c r="A16" s="51" t="s">
        <v>66</v>
      </c>
      <c r="B16" s="225">
        <v>8</v>
      </c>
      <c r="C16" s="225">
        <v>8</v>
      </c>
      <c r="D16" s="130">
        <f t="shared" si="0"/>
        <v>100</v>
      </c>
      <c r="E16" s="82">
        <v>8</v>
      </c>
      <c r="F16" s="82">
        <v>8</v>
      </c>
      <c r="G16" s="226">
        <f t="shared" si="1"/>
        <v>100</v>
      </c>
      <c r="H16" s="227">
        <v>1</v>
      </c>
      <c r="I16" s="227">
        <v>1</v>
      </c>
      <c r="J16" s="226">
        <f t="shared" si="2"/>
        <v>100</v>
      </c>
      <c r="K16" s="82">
        <v>2</v>
      </c>
      <c r="L16" s="82">
        <v>1</v>
      </c>
      <c r="M16" s="226">
        <f t="shared" si="3"/>
        <v>50</v>
      </c>
      <c r="N16" s="227">
        <v>0</v>
      </c>
      <c r="O16" s="227">
        <v>0</v>
      </c>
      <c r="P16" s="228" t="s">
        <v>85</v>
      </c>
      <c r="Q16" s="82">
        <v>8</v>
      </c>
      <c r="R16" s="227">
        <v>8</v>
      </c>
      <c r="S16" s="226">
        <f t="shared" si="5"/>
        <v>100</v>
      </c>
      <c r="T16" s="227">
        <v>5</v>
      </c>
      <c r="U16" s="227">
        <v>5</v>
      </c>
      <c r="V16" s="226">
        <f t="shared" si="6"/>
        <v>100</v>
      </c>
      <c r="W16" s="82">
        <v>5</v>
      </c>
      <c r="X16" s="229">
        <v>5</v>
      </c>
      <c r="Y16" s="226">
        <f t="shared" si="7"/>
        <v>100</v>
      </c>
      <c r="Z16" s="82">
        <v>5</v>
      </c>
      <c r="AA16" s="85">
        <v>5</v>
      </c>
      <c r="AB16" s="230">
        <f t="shared" si="8"/>
        <v>100</v>
      </c>
    </row>
    <row r="17" spans="1:28" ht="16.5" customHeight="1">
      <c r="A17" s="51" t="s">
        <v>67</v>
      </c>
      <c r="B17" s="225">
        <v>4</v>
      </c>
      <c r="C17" s="225">
        <v>3</v>
      </c>
      <c r="D17" s="130">
        <f t="shared" si="0"/>
        <v>75</v>
      </c>
      <c r="E17" s="82">
        <v>4</v>
      </c>
      <c r="F17" s="82">
        <v>3</v>
      </c>
      <c r="G17" s="226">
        <f t="shared" si="1"/>
        <v>75</v>
      </c>
      <c r="H17" s="227">
        <v>4</v>
      </c>
      <c r="I17" s="227">
        <v>2</v>
      </c>
      <c r="J17" s="226" t="s">
        <v>85</v>
      </c>
      <c r="K17" s="82">
        <v>1</v>
      </c>
      <c r="L17" s="82">
        <v>0</v>
      </c>
      <c r="M17" s="226" t="s">
        <v>85</v>
      </c>
      <c r="N17" s="227">
        <v>0</v>
      </c>
      <c r="O17" s="227">
        <v>0</v>
      </c>
      <c r="P17" s="228" t="s">
        <v>85</v>
      </c>
      <c r="Q17" s="82">
        <v>4</v>
      </c>
      <c r="R17" s="227">
        <v>3</v>
      </c>
      <c r="S17" s="226">
        <f t="shared" si="5"/>
        <v>75</v>
      </c>
      <c r="T17" s="227">
        <v>0</v>
      </c>
      <c r="U17" s="227">
        <v>1</v>
      </c>
      <c r="V17" s="226" t="s">
        <v>85</v>
      </c>
      <c r="W17" s="82">
        <v>0</v>
      </c>
      <c r="X17" s="229">
        <v>1</v>
      </c>
      <c r="Y17" s="226" t="s">
        <v>85</v>
      </c>
      <c r="Z17" s="82">
        <v>0</v>
      </c>
      <c r="AA17" s="85">
        <v>0</v>
      </c>
      <c r="AB17" s="230" t="s">
        <v>85</v>
      </c>
    </row>
    <row r="18" spans="1:28" ht="16.5" customHeight="1">
      <c r="A18" s="51" t="s">
        <v>68</v>
      </c>
      <c r="B18" s="225">
        <v>1</v>
      </c>
      <c r="C18" s="225">
        <v>1</v>
      </c>
      <c r="D18" s="130">
        <f t="shared" si="0"/>
        <v>100</v>
      </c>
      <c r="E18" s="82">
        <v>1</v>
      </c>
      <c r="F18" s="82">
        <v>1</v>
      </c>
      <c r="G18" s="226" t="s">
        <v>85</v>
      </c>
      <c r="H18" s="227">
        <v>1</v>
      </c>
      <c r="I18" s="227">
        <v>1</v>
      </c>
      <c r="J18" s="226" t="s">
        <v>85</v>
      </c>
      <c r="K18" s="82">
        <v>1</v>
      </c>
      <c r="L18" s="82">
        <v>0</v>
      </c>
      <c r="M18" s="226" t="s">
        <v>85</v>
      </c>
      <c r="N18" s="227">
        <v>0</v>
      </c>
      <c r="O18" s="227">
        <v>0</v>
      </c>
      <c r="P18" s="228" t="s">
        <v>85</v>
      </c>
      <c r="Q18" s="82">
        <v>1</v>
      </c>
      <c r="R18" s="227">
        <v>1</v>
      </c>
      <c r="S18" s="226">
        <f t="shared" si="5"/>
        <v>100</v>
      </c>
      <c r="T18" s="227">
        <v>0</v>
      </c>
      <c r="U18" s="227">
        <v>0</v>
      </c>
      <c r="V18" s="226" t="s">
        <v>85</v>
      </c>
      <c r="W18" s="82">
        <v>0</v>
      </c>
      <c r="X18" s="229">
        <v>0</v>
      </c>
      <c r="Y18" s="226" t="s">
        <v>85</v>
      </c>
      <c r="Z18" s="82">
        <v>0</v>
      </c>
      <c r="AA18" s="85">
        <v>0</v>
      </c>
      <c r="AB18" s="230" t="s">
        <v>85</v>
      </c>
    </row>
    <row r="19" spans="1:28" ht="16.5" customHeight="1">
      <c r="A19" s="51" t="s">
        <v>69</v>
      </c>
      <c r="B19" s="225">
        <v>1</v>
      </c>
      <c r="C19" s="225">
        <v>0</v>
      </c>
      <c r="D19" s="130">
        <f t="shared" si="0"/>
        <v>0</v>
      </c>
      <c r="E19" s="82">
        <v>1</v>
      </c>
      <c r="F19" s="82">
        <v>0</v>
      </c>
      <c r="G19" s="226" t="s">
        <v>85</v>
      </c>
      <c r="H19" s="227">
        <v>0</v>
      </c>
      <c r="I19" s="227">
        <v>0</v>
      </c>
      <c r="J19" s="226" t="s">
        <v>85</v>
      </c>
      <c r="K19" s="82">
        <v>1</v>
      </c>
      <c r="L19" s="82">
        <v>0</v>
      </c>
      <c r="M19" s="226" t="s">
        <v>85</v>
      </c>
      <c r="N19" s="227">
        <v>0</v>
      </c>
      <c r="O19" s="227">
        <v>0</v>
      </c>
      <c r="P19" s="228" t="s">
        <v>85</v>
      </c>
      <c r="Q19" s="82">
        <v>1</v>
      </c>
      <c r="R19" s="227">
        <v>0</v>
      </c>
      <c r="S19" s="226">
        <f t="shared" si="5"/>
        <v>0</v>
      </c>
      <c r="T19" s="227">
        <v>1</v>
      </c>
      <c r="U19" s="227">
        <v>0</v>
      </c>
      <c r="V19" s="226" t="s">
        <v>85</v>
      </c>
      <c r="W19" s="82">
        <v>1</v>
      </c>
      <c r="X19" s="229">
        <v>0</v>
      </c>
      <c r="Y19" s="226">
        <f t="shared" si="7"/>
        <v>0</v>
      </c>
      <c r="Z19" s="82">
        <v>1</v>
      </c>
      <c r="AA19" s="85">
        <v>0</v>
      </c>
      <c r="AB19" s="230">
        <f t="shared" si="8"/>
        <v>0</v>
      </c>
    </row>
    <row r="20" spans="1:28" ht="25.5" customHeight="1">
      <c r="A20" s="208" t="s">
        <v>70</v>
      </c>
      <c r="B20" s="225">
        <v>9</v>
      </c>
      <c r="C20" s="225">
        <v>7</v>
      </c>
      <c r="D20" s="130">
        <f t="shared" si="0"/>
        <v>77.777777777777786</v>
      </c>
      <c r="E20" s="82">
        <v>9</v>
      </c>
      <c r="F20" s="82">
        <v>7</v>
      </c>
      <c r="G20" s="226">
        <f t="shared" si="1"/>
        <v>77.777777777777786</v>
      </c>
      <c r="H20" s="227">
        <v>6</v>
      </c>
      <c r="I20" s="227">
        <v>6</v>
      </c>
      <c r="J20" s="226">
        <f t="shared" si="2"/>
        <v>100</v>
      </c>
      <c r="K20" s="82">
        <v>3</v>
      </c>
      <c r="L20" s="82">
        <v>0</v>
      </c>
      <c r="M20" s="226" t="s">
        <v>85</v>
      </c>
      <c r="N20" s="227">
        <v>0</v>
      </c>
      <c r="O20" s="227">
        <v>1</v>
      </c>
      <c r="P20" s="228" t="s">
        <v>85</v>
      </c>
      <c r="Q20" s="82">
        <v>9</v>
      </c>
      <c r="R20" s="227">
        <v>7</v>
      </c>
      <c r="S20" s="226">
        <f t="shared" si="5"/>
        <v>77.777777777777786</v>
      </c>
      <c r="T20" s="227">
        <v>2</v>
      </c>
      <c r="U20" s="227">
        <v>1</v>
      </c>
      <c r="V20" s="226">
        <f t="shared" si="6"/>
        <v>50</v>
      </c>
      <c r="W20" s="82">
        <v>2</v>
      </c>
      <c r="X20" s="229">
        <v>1</v>
      </c>
      <c r="Y20" s="226">
        <f t="shared" si="7"/>
        <v>50</v>
      </c>
      <c r="Z20" s="82">
        <v>2</v>
      </c>
      <c r="AA20" s="85">
        <v>1</v>
      </c>
      <c r="AB20" s="230">
        <f t="shared" si="8"/>
        <v>50</v>
      </c>
    </row>
    <row r="21" spans="1:28" ht="16.5" customHeight="1">
      <c r="A21" s="51" t="s">
        <v>71</v>
      </c>
      <c r="B21" s="225">
        <v>0</v>
      </c>
      <c r="C21" s="225">
        <v>0</v>
      </c>
      <c r="D21" s="130" t="s">
        <v>85</v>
      </c>
      <c r="E21" s="82">
        <v>0</v>
      </c>
      <c r="F21" s="82">
        <v>0</v>
      </c>
      <c r="G21" s="226" t="s">
        <v>85</v>
      </c>
      <c r="H21" s="227">
        <v>0</v>
      </c>
      <c r="I21" s="227">
        <v>0</v>
      </c>
      <c r="J21" s="226" t="s">
        <v>85</v>
      </c>
      <c r="K21" s="82">
        <v>0</v>
      </c>
      <c r="L21" s="82">
        <v>0</v>
      </c>
      <c r="M21" s="226" t="s">
        <v>85</v>
      </c>
      <c r="N21" s="227">
        <v>0</v>
      </c>
      <c r="O21" s="227">
        <v>0</v>
      </c>
      <c r="P21" s="228" t="s">
        <v>85</v>
      </c>
      <c r="Q21" s="82">
        <v>0</v>
      </c>
      <c r="R21" s="227">
        <v>0</v>
      </c>
      <c r="S21" s="226" t="s">
        <v>85</v>
      </c>
      <c r="T21" s="227">
        <v>0</v>
      </c>
      <c r="U21" s="227">
        <v>0</v>
      </c>
      <c r="V21" s="226" t="s">
        <v>85</v>
      </c>
      <c r="W21" s="82">
        <v>0</v>
      </c>
      <c r="X21" s="229">
        <v>0</v>
      </c>
      <c r="Y21" s="226" t="s">
        <v>85</v>
      </c>
      <c r="Z21" s="82">
        <v>0</v>
      </c>
      <c r="AA21" s="85">
        <v>0</v>
      </c>
      <c r="AB21" s="230" t="s">
        <v>85</v>
      </c>
    </row>
    <row r="22" spans="1:28" ht="16.5" customHeight="1">
      <c r="A22" s="51" t="s">
        <v>72</v>
      </c>
      <c r="B22" s="225">
        <v>5</v>
      </c>
      <c r="C22" s="225">
        <v>4</v>
      </c>
      <c r="D22" s="130">
        <f t="shared" si="0"/>
        <v>80</v>
      </c>
      <c r="E22" s="82">
        <v>5</v>
      </c>
      <c r="F22" s="82">
        <v>4</v>
      </c>
      <c r="G22" s="226">
        <f t="shared" si="1"/>
        <v>80</v>
      </c>
      <c r="H22" s="227">
        <v>1</v>
      </c>
      <c r="I22" s="227">
        <v>1</v>
      </c>
      <c r="J22" s="226">
        <f t="shared" si="2"/>
        <v>100</v>
      </c>
      <c r="K22" s="82">
        <v>0</v>
      </c>
      <c r="L22" s="82">
        <v>1</v>
      </c>
      <c r="M22" s="226" t="s">
        <v>85</v>
      </c>
      <c r="N22" s="227">
        <v>0</v>
      </c>
      <c r="O22" s="227">
        <v>1</v>
      </c>
      <c r="P22" s="228" t="s">
        <v>85</v>
      </c>
      <c r="Q22" s="82">
        <v>5</v>
      </c>
      <c r="R22" s="227">
        <v>4</v>
      </c>
      <c r="S22" s="226">
        <f t="shared" si="5"/>
        <v>80</v>
      </c>
      <c r="T22" s="227">
        <v>4</v>
      </c>
      <c r="U22" s="227">
        <v>2</v>
      </c>
      <c r="V22" s="226">
        <f t="shared" si="6"/>
        <v>50</v>
      </c>
      <c r="W22" s="82">
        <v>4</v>
      </c>
      <c r="X22" s="229">
        <v>2</v>
      </c>
      <c r="Y22" s="226">
        <f t="shared" si="7"/>
        <v>50</v>
      </c>
      <c r="Z22" s="82">
        <v>4</v>
      </c>
      <c r="AA22" s="85">
        <v>1</v>
      </c>
      <c r="AB22" s="230">
        <f t="shared" si="8"/>
        <v>25</v>
      </c>
    </row>
    <row r="23" spans="1:28" ht="16.5" customHeight="1">
      <c r="A23" s="51" t="s">
        <v>73</v>
      </c>
      <c r="B23" s="225">
        <v>1</v>
      </c>
      <c r="C23" s="225">
        <v>3</v>
      </c>
      <c r="D23" s="130">
        <f t="shared" si="0"/>
        <v>300</v>
      </c>
      <c r="E23" s="82">
        <v>1</v>
      </c>
      <c r="F23" s="82">
        <v>3</v>
      </c>
      <c r="G23" s="226">
        <f t="shared" si="1"/>
        <v>300</v>
      </c>
      <c r="H23" s="227">
        <v>1</v>
      </c>
      <c r="I23" s="227">
        <v>1</v>
      </c>
      <c r="J23" s="226">
        <f t="shared" si="2"/>
        <v>100</v>
      </c>
      <c r="K23" s="82">
        <v>1</v>
      </c>
      <c r="L23" s="82">
        <v>2</v>
      </c>
      <c r="M23" s="226">
        <f t="shared" si="3"/>
        <v>200</v>
      </c>
      <c r="N23" s="227">
        <v>0</v>
      </c>
      <c r="O23" s="227">
        <v>0</v>
      </c>
      <c r="P23" s="228" t="s">
        <v>85</v>
      </c>
      <c r="Q23" s="82">
        <v>1</v>
      </c>
      <c r="R23" s="227">
        <v>3</v>
      </c>
      <c r="S23" s="226">
        <f t="shared" si="5"/>
        <v>300</v>
      </c>
      <c r="T23" s="227">
        <v>0</v>
      </c>
      <c r="U23" s="227">
        <v>2</v>
      </c>
      <c r="V23" s="226" t="s">
        <v>85</v>
      </c>
      <c r="W23" s="82">
        <v>0</v>
      </c>
      <c r="X23" s="229">
        <v>2</v>
      </c>
      <c r="Y23" s="226" t="s">
        <v>85</v>
      </c>
      <c r="Z23" s="82">
        <v>0</v>
      </c>
      <c r="AA23" s="85">
        <v>2</v>
      </c>
      <c r="AB23" s="230" t="s">
        <v>85</v>
      </c>
    </row>
    <row r="24" spans="1:28" ht="16.5" customHeight="1">
      <c r="A24" s="51" t="s">
        <v>74</v>
      </c>
      <c r="B24" s="225">
        <v>14</v>
      </c>
      <c r="C24" s="225">
        <v>20</v>
      </c>
      <c r="D24" s="130">
        <f t="shared" si="0"/>
        <v>142.85714285714283</v>
      </c>
      <c r="E24" s="82">
        <v>14</v>
      </c>
      <c r="F24" s="82">
        <v>20</v>
      </c>
      <c r="G24" s="226">
        <f t="shared" si="1"/>
        <v>142.85714285714283</v>
      </c>
      <c r="H24" s="227">
        <v>3</v>
      </c>
      <c r="I24" s="227">
        <v>6</v>
      </c>
      <c r="J24" s="226">
        <f t="shared" si="2"/>
        <v>200</v>
      </c>
      <c r="K24" s="82">
        <v>0</v>
      </c>
      <c r="L24" s="82">
        <v>0</v>
      </c>
      <c r="M24" s="226" t="s">
        <v>85</v>
      </c>
      <c r="N24" s="227">
        <v>1</v>
      </c>
      <c r="O24" s="227">
        <v>1</v>
      </c>
      <c r="P24" s="228">
        <f t="shared" si="4"/>
        <v>100</v>
      </c>
      <c r="Q24" s="82">
        <v>11</v>
      </c>
      <c r="R24" s="227">
        <v>19</v>
      </c>
      <c r="S24" s="226">
        <f t="shared" si="5"/>
        <v>172.72727272727272</v>
      </c>
      <c r="T24" s="227">
        <v>9</v>
      </c>
      <c r="U24" s="227">
        <v>6</v>
      </c>
      <c r="V24" s="226">
        <f t="shared" si="6"/>
        <v>66.666666666666671</v>
      </c>
      <c r="W24" s="82">
        <v>9</v>
      </c>
      <c r="X24" s="229">
        <v>6</v>
      </c>
      <c r="Y24" s="226">
        <f t="shared" si="7"/>
        <v>66.666666666666671</v>
      </c>
      <c r="Z24" s="82">
        <v>9</v>
      </c>
      <c r="AA24" s="85">
        <v>6</v>
      </c>
      <c r="AB24" s="230">
        <f t="shared" si="8"/>
        <v>66.666666666666671</v>
      </c>
    </row>
    <row r="25" spans="1:28" ht="27.75" customHeight="1">
      <c r="A25" s="208" t="s">
        <v>75</v>
      </c>
      <c r="B25" s="225">
        <v>20</v>
      </c>
      <c r="C25" s="225">
        <v>19</v>
      </c>
      <c r="D25" s="130">
        <f t="shared" si="0"/>
        <v>95</v>
      </c>
      <c r="E25" s="82">
        <v>16</v>
      </c>
      <c r="F25" s="82">
        <v>16</v>
      </c>
      <c r="G25" s="226">
        <f t="shared" si="1"/>
        <v>100</v>
      </c>
      <c r="H25" s="227">
        <v>12</v>
      </c>
      <c r="I25" s="227">
        <v>12</v>
      </c>
      <c r="J25" s="226">
        <f t="shared" si="2"/>
        <v>100</v>
      </c>
      <c r="K25" s="82">
        <v>5</v>
      </c>
      <c r="L25" s="82">
        <v>1</v>
      </c>
      <c r="M25" s="226">
        <f t="shared" si="3"/>
        <v>20</v>
      </c>
      <c r="N25" s="227">
        <v>3</v>
      </c>
      <c r="O25" s="227">
        <v>2</v>
      </c>
      <c r="P25" s="228">
        <f t="shared" si="4"/>
        <v>66.666666666666671</v>
      </c>
      <c r="Q25" s="82">
        <v>15</v>
      </c>
      <c r="R25" s="227">
        <v>16</v>
      </c>
      <c r="S25" s="226">
        <f t="shared" si="5"/>
        <v>106.66666666666667</v>
      </c>
      <c r="T25" s="227">
        <v>5</v>
      </c>
      <c r="U25" s="227">
        <v>5</v>
      </c>
      <c r="V25" s="226">
        <f t="shared" si="6"/>
        <v>100</v>
      </c>
      <c r="W25" s="82">
        <v>4</v>
      </c>
      <c r="X25" s="229">
        <v>3</v>
      </c>
      <c r="Y25" s="226">
        <f t="shared" si="7"/>
        <v>75</v>
      </c>
      <c r="Z25" s="82">
        <v>3</v>
      </c>
      <c r="AA25" s="85">
        <v>2</v>
      </c>
      <c r="AB25" s="230">
        <f t="shared" si="8"/>
        <v>66.666666666666671</v>
      </c>
    </row>
    <row r="26" spans="1:28" ht="27" customHeight="1">
      <c r="A26" s="208" t="s">
        <v>76</v>
      </c>
      <c r="B26" s="225">
        <v>7</v>
      </c>
      <c r="C26" s="225">
        <v>9</v>
      </c>
      <c r="D26" s="130">
        <f t="shared" si="0"/>
        <v>128.57142857142856</v>
      </c>
      <c r="E26" s="82">
        <v>7</v>
      </c>
      <c r="F26" s="82">
        <v>9</v>
      </c>
      <c r="G26" s="226">
        <f t="shared" si="1"/>
        <v>128.57142857142856</v>
      </c>
      <c r="H26" s="227">
        <v>4</v>
      </c>
      <c r="I26" s="227">
        <v>9</v>
      </c>
      <c r="J26" s="226">
        <f t="shared" si="2"/>
        <v>225</v>
      </c>
      <c r="K26" s="82">
        <v>1</v>
      </c>
      <c r="L26" s="82">
        <v>5</v>
      </c>
      <c r="M26" s="226">
        <f t="shared" si="3"/>
        <v>500</v>
      </c>
      <c r="N26" s="227">
        <v>1</v>
      </c>
      <c r="O26" s="227">
        <v>0</v>
      </c>
      <c r="P26" s="228" t="s">
        <v>85</v>
      </c>
      <c r="Q26" s="82">
        <v>7</v>
      </c>
      <c r="R26" s="227">
        <v>6</v>
      </c>
      <c r="S26" s="226">
        <f t="shared" si="5"/>
        <v>85.714285714285708</v>
      </c>
      <c r="T26" s="227">
        <v>1</v>
      </c>
      <c r="U26" s="227">
        <v>0</v>
      </c>
      <c r="V26" s="226">
        <f t="shared" si="6"/>
        <v>0</v>
      </c>
      <c r="W26" s="82">
        <v>1</v>
      </c>
      <c r="X26" s="229">
        <v>0</v>
      </c>
      <c r="Y26" s="226">
        <f t="shared" si="7"/>
        <v>0</v>
      </c>
      <c r="Z26" s="82">
        <v>1</v>
      </c>
      <c r="AA26" s="85">
        <v>0</v>
      </c>
      <c r="AB26" s="230">
        <f t="shared" si="8"/>
        <v>0</v>
      </c>
    </row>
    <row r="27" spans="1:28" ht="16.5" customHeight="1">
      <c r="A27" s="51" t="s">
        <v>77</v>
      </c>
      <c r="B27" s="225">
        <v>0</v>
      </c>
      <c r="C27" s="225">
        <v>0</v>
      </c>
      <c r="D27" s="130" t="s">
        <v>85</v>
      </c>
      <c r="E27" s="82">
        <v>0</v>
      </c>
      <c r="F27" s="82">
        <v>0</v>
      </c>
      <c r="G27" s="226" t="s">
        <v>85</v>
      </c>
      <c r="H27" s="227">
        <v>0</v>
      </c>
      <c r="I27" s="227">
        <v>0</v>
      </c>
      <c r="J27" s="226" t="s">
        <v>85</v>
      </c>
      <c r="K27" s="82">
        <v>0</v>
      </c>
      <c r="L27" s="82">
        <v>0</v>
      </c>
      <c r="M27" s="226" t="s">
        <v>85</v>
      </c>
      <c r="N27" s="227">
        <v>0</v>
      </c>
      <c r="O27" s="227">
        <v>0</v>
      </c>
      <c r="P27" s="228" t="s">
        <v>85</v>
      </c>
      <c r="Q27" s="82">
        <v>0</v>
      </c>
      <c r="R27" s="227">
        <v>0</v>
      </c>
      <c r="S27" s="226" t="s">
        <v>85</v>
      </c>
      <c r="T27" s="227">
        <v>0</v>
      </c>
      <c r="U27" s="227">
        <v>0</v>
      </c>
      <c r="V27" s="226" t="s">
        <v>85</v>
      </c>
      <c r="W27" s="82">
        <v>0</v>
      </c>
      <c r="X27" s="229">
        <v>0</v>
      </c>
      <c r="Y27" s="226" t="s">
        <v>85</v>
      </c>
      <c r="Z27" s="82">
        <v>0</v>
      </c>
      <c r="AA27" s="85">
        <v>0</v>
      </c>
      <c r="AB27" s="230" t="s">
        <v>85</v>
      </c>
    </row>
    <row r="28" spans="1:28" ht="16.5" customHeight="1">
      <c r="A28" s="51" t="s">
        <v>78</v>
      </c>
      <c r="B28" s="225">
        <v>3</v>
      </c>
      <c r="C28" s="225">
        <v>2</v>
      </c>
      <c r="D28" s="130">
        <f t="shared" si="0"/>
        <v>66.666666666666671</v>
      </c>
      <c r="E28" s="82">
        <v>3</v>
      </c>
      <c r="F28" s="82">
        <v>2</v>
      </c>
      <c r="G28" s="226">
        <f t="shared" si="1"/>
        <v>66.666666666666671</v>
      </c>
      <c r="H28" s="227">
        <v>0</v>
      </c>
      <c r="I28" s="227">
        <v>1</v>
      </c>
      <c r="J28" s="226" t="s">
        <v>85</v>
      </c>
      <c r="K28" s="82">
        <v>0</v>
      </c>
      <c r="L28" s="82">
        <v>0</v>
      </c>
      <c r="M28" s="226" t="s">
        <v>85</v>
      </c>
      <c r="N28" s="227">
        <v>0</v>
      </c>
      <c r="O28" s="227">
        <v>0</v>
      </c>
      <c r="P28" s="228" t="s">
        <v>85</v>
      </c>
      <c r="Q28" s="82">
        <v>3</v>
      </c>
      <c r="R28" s="227">
        <v>1</v>
      </c>
      <c r="S28" s="226" t="s">
        <v>85</v>
      </c>
      <c r="T28" s="227">
        <v>3</v>
      </c>
      <c r="U28" s="227">
        <v>0</v>
      </c>
      <c r="V28" s="226">
        <f t="shared" si="6"/>
        <v>0</v>
      </c>
      <c r="W28" s="82">
        <v>3</v>
      </c>
      <c r="X28" s="229">
        <v>0</v>
      </c>
      <c r="Y28" s="226">
        <f t="shared" si="7"/>
        <v>0</v>
      </c>
      <c r="Z28" s="82">
        <v>3</v>
      </c>
      <c r="AA28" s="85">
        <v>0</v>
      </c>
      <c r="AB28" s="230">
        <f t="shared" si="8"/>
        <v>0</v>
      </c>
    </row>
    <row r="29" spans="1:28" ht="16.5" customHeight="1">
      <c r="A29" s="51" t="s">
        <v>79</v>
      </c>
      <c r="B29" s="225">
        <v>15</v>
      </c>
      <c r="C29" s="225">
        <v>16</v>
      </c>
      <c r="D29" s="130">
        <f t="shared" si="0"/>
        <v>106.66666666666667</v>
      </c>
      <c r="E29" s="82">
        <v>12</v>
      </c>
      <c r="F29" s="82">
        <v>13</v>
      </c>
      <c r="G29" s="226">
        <f t="shared" si="1"/>
        <v>108.33333333333334</v>
      </c>
      <c r="H29" s="227">
        <v>10</v>
      </c>
      <c r="I29" s="227">
        <v>10</v>
      </c>
      <c r="J29" s="226">
        <f t="shared" si="2"/>
        <v>100</v>
      </c>
      <c r="K29" s="82">
        <v>2</v>
      </c>
      <c r="L29" s="82">
        <v>3</v>
      </c>
      <c r="M29" s="226">
        <f t="shared" si="3"/>
        <v>150</v>
      </c>
      <c r="N29" s="227">
        <v>0</v>
      </c>
      <c r="O29" s="227">
        <v>1</v>
      </c>
      <c r="P29" s="228" t="s">
        <v>85</v>
      </c>
      <c r="Q29" s="82">
        <v>10</v>
      </c>
      <c r="R29" s="227">
        <v>13</v>
      </c>
      <c r="S29" s="226">
        <f t="shared" si="5"/>
        <v>130</v>
      </c>
      <c r="T29" s="227">
        <v>4</v>
      </c>
      <c r="U29" s="227">
        <v>5</v>
      </c>
      <c r="V29" s="226">
        <f t="shared" si="6"/>
        <v>125</v>
      </c>
      <c r="W29" s="82">
        <v>1</v>
      </c>
      <c r="X29" s="229">
        <v>3</v>
      </c>
      <c r="Y29" s="226">
        <f t="shared" si="7"/>
        <v>300</v>
      </c>
      <c r="Z29" s="82">
        <v>1</v>
      </c>
      <c r="AA29" s="85">
        <v>2</v>
      </c>
      <c r="AB29" s="230">
        <f t="shared" si="8"/>
        <v>200</v>
      </c>
    </row>
    <row r="30" spans="1:28" ht="16.5" customHeight="1">
      <c r="A30" s="51" t="s">
        <v>80</v>
      </c>
      <c r="B30" s="225">
        <v>7</v>
      </c>
      <c r="C30" s="225">
        <v>5</v>
      </c>
      <c r="D30" s="130">
        <f t="shared" si="0"/>
        <v>71.428571428571416</v>
      </c>
      <c r="E30" s="82">
        <v>4</v>
      </c>
      <c r="F30" s="82">
        <v>2</v>
      </c>
      <c r="G30" s="226">
        <f t="shared" si="1"/>
        <v>50</v>
      </c>
      <c r="H30" s="227">
        <v>1</v>
      </c>
      <c r="I30" s="227">
        <v>1</v>
      </c>
      <c r="J30" s="226" t="s">
        <v>85</v>
      </c>
      <c r="K30" s="82">
        <v>2</v>
      </c>
      <c r="L30" s="82">
        <v>0</v>
      </c>
      <c r="M30" s="226">
        <f t="shared" si="3"/>
        <v>0</v>
      </c>
      <c r="N30" s="227">
        <v>0</v>
      </c>
      <c r="O30" s="227">
        <v>0</v>
      </c>
      <c r="P30" s="228" t="s">
        <v>85</v>
      </c>
      <c r="Q30" s="82">
        <v>4</v>
      </c>
      <c r="R30" s="227">
        <v>2</v>
      </c>
      <c r="S30" s="226">
        <f t="shared" si="5"/>
        <v>50</v>
      </c>
      <c r="T30" s="227">
        <v>6</v>
      </c>
      <c r="U30" s="227">
        <v>3</v>
      </c>
      <c r="V30" s="226">
        <f t="shared" si="6"/>
        <v>50</v>
      </c>
      <c r="W30" s="82">
        <v>3</v>
      </c>
      <c r="X30" s="229">
        <v>0</v>
      </c>
      <c r="Y30" s="226">
        <f t="shared" si="7"/>
        <v>0</v>
      </c>
      <c r="Z30" s="82">
        <v>3</v>
      </c>
      <c r="AA30" s="85">
        <v>0</v>
      </c>
      <c r="AB30" s="230">
        <f t="shared" si="8"/>
        <v>0</v>
      </c>
    </row>
    <row r="31" spans="1:28" s="93" customFormat="1" ht="16.5" customHeight="1">
      <c r="A31" s="51" t="s">
        <v>81</v>
      </c>
      <c r="B31" s="241">
        <v>0</v>
      </c>
      <c r="C31" s="231">
        <v>0</v>
      </c>
      <c r="D31" s="130" t="s">
        <v>85</v>
      </c>
      <c r="E31" s="85">
        <v>0</v>
      </c>
      <c r="F31" s="85">
        <v>0</v>
      </c>
      <c r="G31" s="226" t="s">
        <v>85</v>
      </c>
      <c r="H31" s="232">
        <v>0</v>
      </c>
      <c r="I31" s="232">
        <v>0</v>
      </c>
      <c r="J31" s="226" t="s">
        <v>85</v>
      </c>
      <c r="K31" s="85">
        <v>0</v>
      </c>
      <c r="L31" s="85">
        <v>0</v>
      </c>
      <c r="M31" s="226" t="s">
        <v>85</v>
      </c>
      <c r="N31" s="227">
        <v>0</v>
      </c>
      <c r="O31" s="232">
        <v>0</v>
      </c>
      <c r="P31" s="228" t="s">
        <v>85</v>
      </c>
      <c r="Q31" s="82">
        <v>0</v>
      </c>
      <c r="R31" s="232">
        <v>0</v>
      </c>
      <c r="S31" s="226" t="s">
        <v>85</v>
      </c>
      <c r="T31" s="227">
        <v>0</v>
      </c>
      <c r="U31" s="227">
        <v>0</v>
      </c>
      <c r="V31" s="226" t="s">
        <v>85</v>
      </c>
      <c r="W31" s="82">
        <v>0</v>
      </c>
      <c r="X31" s="233">
        <v>0</v>
      </c>
      <c r="Y31" s="226" t="s">
        <v>85</v>
      </c>
      <c r="Z31" s="82">
        <v>0</v>
      </c>
      <c r="AA31" s="85">
        <v>0</v>
      </c>
      <c r="AB31" s="230" t="s">
        <v>85</v>
      </c>
    </row>
    <row r="32" spans="1:28" ht="16.5" customHeight="1">
      <c r="A32" s="51" t="s">
        <v>82</v>
      </c>
      <c r="B32" s="234">
        <v>7</v>
      </c>
      <c r="C32" s="234">
        <v>6</v>
      </c>
      <c r="D32" s="130">
        <f t="shared" si="0"/>
        <v>85.714285714285708</v>
      </c>
      <c r="E32" s="82">
        <v>7</v>
      </c>
      <c r="F32" s="82">
        <v>6</v>
      </c>
      <c r="G32" s="226">
        <f t="shared" si="1"/>
        <v>85.714285714285708</v>
      </c>
      <c r="H32" s="227">
        <v>5</v>
      </c>
      <c r="I32" s="227">
        <v>2</v>
      </c>
      <c r="J32" s="226">
        <f t="shared" si="2"/>
        <v>40</v>
      </c>
      <c r="K32" s="82">
        <v>2</v>
      </c>
      <c r="L32" s="82">
        <v>1</v>
      </c>
      <c r="M32" s="226">
        <f t="shared" si="3"/>
        <v>50</v>
      </c>
      <c r="N32" s="227">
        <v>0</v>
      </c>
      <c r="O32" s="227">
        <v>0</v>
      </c>
      <c r="P32" s="228" t="s">
        <v>85</v>
      </c>
      <c r="Q32" s="82">
        <v>7</v>
      </c>
      <c r="R32" s="227">
        <v>6</v>
      </c>
      <c r="S32" s="226">
        <f t="shared" si="5"/>
        <v>85.714285714285708</v>
      </c>
      <c r="T32" s="227">
        <v>2</v>
      </c>
      <c r="U32" s="227">
        <v>0</v>
      </c>
      <c r="V32" s="226">
        <f t="shared" si="6"/>
        <v>0</v>
      </c>
      <c r="W32" s="82">
        <v>2</v>
      </c>
      <c r="X32" s="229">
        <v>0</v>
      </c>
      <c r="Y32" s="226">
        <f t="shared" si="7"/>
        <v>0</v>
      </c>
      <c r="Z32" s="82">
        <v>1</v>
      </c>
      <c r="AA32" s="85">
        <v>0</v>
      </c>
      <c r="AB32" s="230" t="s">
        <v>85</v>
      </c>
    </row>
    <row r="33" spans="1:28" ht="16.5" customHeight="1">
      <c r="A33" s="51" t="s">
        <v>83</v>
      </c>
      <c r="B33" s="234">
        <v>22</v>
      </c>
      <c r="C33" s="234">
        <v>34</v>
      </c>
      <c r="D33" s="130">
        <f t="shared" si="0"/>
        <v>154.54545454545453</v>
      </c>
      <c r="E33" s="82">
        <v>5</v>
      </c>
      <c r="F33" s="82">
        <v>13</v>
      </c>
      <c r="G33" s="226">
        <f t="shared" si="1"/>
        <v>260</v>
      </c>
      <c r="H33" s="227">
        <v>5</v>
      </c>
      <c r="I33" s="227">
        <v>8</v>
      </c>
      <c r="J33" s="226">
        <f t="shared" si="2"/>
        <v>160</v>
      </c>
      <c r="K33" s="82">
        <v>2</v>
      </c>
      <c r="L33" s="82">
        <v>2</v>
      </c>
      <c r="M33" s="226">
        <f t="shared" si="3"/>
        <v>100</v>
      </c>
      <c r="N33" s="227">
        <v>0</v>
      </c>
      <c r="O33" s="227">
        <v>1</v>
      </c>
      <c r="P33" s="228" t="s">
        <v>85</v>
      </c>
      <c r="Q33" s="82">
        <v>4</v>
      </c>
      <c r="R33" s="227">
        <v>13</v>
      </c>
      <c r="S33" s="226">
        <f t="shared" si="5"/>
        <v>325</v>
      </c>
      <c r="T33" s="227">
        <v>16</v>
      </c>
      <c r="U33" s="227">
        <v>23</v>
      </c>
      <c r="V33" s="226">
        <f t="shared" si="6"/>
        <v>143.75</v>
      </c>
      <c r="W33" s="82">
        <v>0</v>
      </c>
      <c r="X33" s="229">
        <v>5</v>
      </c>
      <c r="Y33" s="226" t="s">
        <v>85</v>
      </c>
      <c r="Z33" s="82">
        <v>0</v>
      </c>
      <c r="AA33" s="85">
        <v>4</v>
      </c>
      <c r="AB33" s="230" t="s">
        <v>85</v>
      </c>
    </row>
    <row r="34" spans="1:28" ht="16.5" customHeight="1">
      <c r="A34" s="51" t="s">
        <v>84</v>
      </c>
      <c r="B34" s="234">
        <v>10</v>
      </c>
      <c r="C34" s="234">
        <v>4</v>
      </c>
      <c r="D34" s="130">
        <f t="shared" si="0"/>
        <v>40</v>
      </c>
      <c r="E34" s="82">
        <v>9</v>
      </c>
      <c r="F34" s="82">
        <v>4</v>
      </c>
      <c r="G34" s="226">
        <f t="shared" si="1"/>
        <v>44.444444444444443</v>
      </c>
      <c r="H34" s="227">
        <v>8</v>
      </c>
      <c r="I34" s="227">
        <v>2</v>
      </c>
      <c r="J34" s="226">
        <f t="shared" si="2"/>
        <v>25</v>
      </c>
      <c r="K34" s="82">
        <v>1</v>
      </c>
      <c r="L34" s="82">
        <v>2</v>
      </c>
      <c r="M34" s="226">
        <f t="shared" si="3"/>
        <v>200</v>
      </c>
      <c r="N34" s="227">
        <v>2</v>
      </c>
      <c r="O34" s="227">
        <v>1</v>
      </c>
      <c r="P34" s="228">
        <f t="shared" si="4"/>
        <v>50</v>
      </c>
      <c r="Q34" s="82">
        <v>8</v>
      </c>
      <c r="R34" s="227">
        <v>4</v>
      </c>
      <c r="S34" s="226">
        <f t="shared" si="5"/>
        <v>50</v>
      </c>
      <c r="T34" s="227">
        <v>0</v>
      </c>
      <c r="U34" s="227">
        <v>1</v>
      </c>
      <c r="V34" s="226" t="s">
        <v>85</v>
      </c>
      <c r="W34" s="82">
        <v>0</v>
      </c>
      <c r="X34" s="229">
        <v>1</v>
      </c>
      <c r="Y34" s="226" t="s">
        <v>85</v>
      </c>
      <c r="Z34" s="82">
        <v>0</v>
      </c>
      <c r="AA34" s="85">
        <v>1</v>
      </c>
      <c r="AB34" s="230" t="s">
        <v>85</v>
      </c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" bottom="0" header="0" footer="0"/>
  <pageSetup paperSize="9" scale="92" orientation="landscape" r:id="rId1"/>
  <headerFooter alignWithMargins="0"/>
  <colBreaks count="1" manualBreakCount="1">
    <brk id="13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0" zoomScaleNormal="70" zoomScaleSheetLayoutView="80" workbookViewId="0">
      <selection activeCell="B11" sqref="B11"/>
    </sheetView>
  </sheetViews>
  <sheetFormatPr defaultColWidth="8" defaultRowHeight="12.75"/>
  <cols>
    <col min="1" max="1" width="60.28515625" style="3" customWidth="1"/>
    <col min="2" max="3" width="23.7109375" style="3" customWidth="1"/>
    <col min="4" max="5" width="11.7109375" style="3" customWidth="1"/>
    <col min="6" max="16384" width="8" style="3"/>
  </cols>
  <sheetData>
    <row r="1" spans="1:9" ht="51" customHeight="1">
      <c r="A1" s="269" t="s">
        <v>97</v>
      </c>
      <c r="B1" s="269"/>
      <c r="C1" s="269"/>
      <c r="D1" s="269"/>
      <c r="E1" s="269"/>
    </row>
    <row r="2" spans="1:9" ht="29.25" customHeight="1">
      <c r="A2" s="325" t="s">
        <v>46</v>
      </c>
      <c r="B2" s="325"/>
      <c r="C2" s="325"/>
      <c r="D2" s="325"/>
      <c r="E2" s="325"/>
    </row>
    <row r="3" spans="1:9" s="4" customFormat="1" ht="23.25" customHeight="1">
      <c r="A3" s="263" t="s">
        <v>0</v>
      </c>
      <c r="B3" s="271" t="s">
        <v>112</v>
      </c>
      <c r="C3" s="272"/>
      <c r="D3" s="290" t="s">
        <v>2</v>
      </c>
      <c r="E3" s="291"/>
    </row>
    <row r="4" spans="1:9" s="4" customFormat="1" ht="30">
      <c r="A4" s="264"/>
      <c r="B4" s="195" t="s">
        <v>17</v>
      </c>
      <c r="C4" s="195" t="s">
        <v>49</v>
      </c>
      <c r="D4" s="5" t="s">
        <v>3</v>
      </c>
      <c r="E4" s="6" t="s">
        <v>88</v>
      </c>
    </row>
    <row r="5" spans="1:9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>
      <c r="A6" s="10" t="s">
        <v>51</v>
      </c>
      <c r="B6" s="201">
        <v>1321</v>
      </c>
      <c r="C6" s="201">
        <v>1375</v>
      </c>
      <c r="D6" s="26">
        <v>104.08781226343679</v>
      </c>
      <c r="E6" s="205">
        <v>54</v>
      </c>
      <c r="I6" s="15"/>
    </row>
    <row r="7" spans="1:9" s="4" customFormat="1" ht="29.25" customHeight="1">
      <c r="A7" s="10" t="s">
        <v>57</v>
      </c>
      <c r="B7" s="201">
        <v>918</v>
      </c>
      <c r="C7" s="201">
        <v>967</v>
      </c>
      <c r="D7" s="26">
        <v>105.33769063180829</v>
      </c>
      <c r="E7" s="205">
        <v>49</v>
      </c>
      <c r="I7" s="15"/>
    </row>
    <row r="8" spans="1:9" s="4" customFormat="1" ht="48.75" customHeight="1">
      <c r="A8" s="17" t="s">
        <v>52</v>
      </c>
      <c r="B8" s="201">
        <v>238</v>
      </c>
      <c r="C8" s="201">
        <v>207</v>
      </c>
      <c r="D8" s="26">
        <v>86.974789915966397</v>
      </c>
      <c r="E8" s="205">
        <v>-31</v>
      </c>
      <c r="I8" s="15"/>
    </row>
    <row r="9" spans="1:9" s="4" customFormat="1" ht="34.5" customHeight="1">
      <c r="A9" s="18" t="s">
        <v>53</v>
      </c>
      <c r="B9" s="201">
        <v>75</v>
      </c>
      <c r="C9" s="201">
        <v>61</v>
      </c>
      <c r="D9" s="26">
        <v>81.333333333333329</v>
      </c>
      <c r="E9" s="205">
        <v>-14</v>
      </c>
      <c r="I9" s="15"/>
    </row>
    <row r="10" spans="1:9" s="4" customFormat="1" ht="48.75" customHeight="1">
      <c r="A10" s="18" t="s">
        <v>54</v>
      </c>
      <c r="B10" s="201">
        <v>63</v>
      </c>
      <c r="C10" s="201">
        <v>60</v>
      </c>
      <c r="D10" s="26">
        <v>95.238095238095241</v>
      </c>
      <c r="E10" s="205">
        <v>-3</v>
      </c>
      <c r="I10" s="15"/>
    </row>
    <row r="11" spans="1:9" s="4" customFormat="1" ht="54.75" customHeight="1">
      <c r="A11" s="18" t="s">
        <v>55</v>
      </c>
      <c r="B11" s="190">
        <v>669</v>
      </c>
      <c r="C11" s="190">
        <v>818</v>
      </c>
      <c r="D11" s="12">
        <v>122.27204783258594</v>
      </c>
      <c r="E11" s="205">
        <v>149</v>
      </c>
      <c r="I11" s="15"/>
    </row>
    <row r="12" spans="1:9" s="4" customFormat="1" ht="12.75" customHeight="1">
      <c r="A12" s="259" t="s">
        <v>14</v>
      </c>
      <c r="B12" s="260"/>
      <c r="C12" s="260"/>
      <c r="D12" s="260"/>
      <c r="E12" s="260"/>
      <c r="I12" s="15"/>
    </row>
    <row r="13" spans="1:9" s="4" customFormat="1" ht="18" customHeight="1">
      <c r="A13" s="261"/>
      <c r="B13" s="262"/>
      <c r="C13" s="262"/>
      <c r="D13" s="262"/>
      <c r="E13" s="262"/>
      <c r="I13" s="15"/>
    </row>
    <row r="14" spans="1:9" s="4" customFormat="1" ht="20.25" customHeight="1">
      <c r="A14" s="263" t="s">
        <v>0</v>
      </c>
      <c r="B14" s="267" t="s">
        <v>114</v>
      </c>
      <c r="C14" s="268"/>
      <c r="D14" s="290" t="s">
        <v>2</v>
      </c>
      <c r="E14" s="291"/>
      <c r="I14" s="15"/>
    </row>
    <row r="15" spans="1:9" ht="35.25" customHeight="1">
      <c r="A15" s="264"/>
      <c r="B15" s="193" t="s">
        <v>1</v>
      </c>
      <c r="C15" s="193" t="s">
        <v>50</v>
      </c>
      <c r="D15" s="28" t="s">
        <v>3</v>
      </c>
      <c r="E15" s="6" t="s">
        <v>92</v>
      </c>
      <c r="I15" s="15"/>
    </row>
    <row r="16" spans="1:9" ht="28.5" customHeight="1">
      <c r="A16" s="10" t="s">
        <v>56</v>
      </c>
      <c r="B16" s="190">
        <v>955</v>
      </c>
      <c r="C16" s="190">
        <v>759</v>
      </c>
      <c r="D16" s="26">
        <v>79.47643979057591</v>
      </c>
      <c r="E16" s="192">
        <v>-196</v>
      </c>
      <c r="I16" s="15"/>
    </row>
    <row r="17" spans="1:9" ht="25.5" customHeight="1">
      <c r="A17" s="1" t="s">
        <v>57</v>
      </c>
      <c r="B17" s="190">
        <v>594</v>
      </c>
      <c r="C17" s="190">
        <v>374</v>
      </c>
      <c r="D17" s="26">
        <v>62.962962962962962</v>
      </c>
      <c r="E17" s="192">
        <v>-220</v>
      </c>
      <c r="I17" s="15"/>
    </row>
    <row r="18" spans="1:9" ht="30" customHeight="1">
      <c r="A18" s="1" t="s">
        <v>86</v>
      </c>
      <c r="B18" s="190">
        <v>485</v>
      </c>
      <c r="C18" s="190">
        <v>297</v>
      </c>
      <c r="D18" s="26">
        <v>61.237113402061858</v>
      </c>
      <c r="E18" s="192">
        <v>-188</v>
      </c>
      <c r="I18" s="15"/>
    </row>
  </sheetData>
  <mergeCells count="9">
    <mergeCell ref="A12:E13"/>
    <mergeCell ref="A14:A15"/>
    <mergeCell ref="D14:E14"/>
    <mergeCell ref="B14:C14"/>
    <mergeCell ref="A1:E1"/>
    <mergeCell ref="A2:E2"/>
    <mergeCell ref="A3:A4"/>
    <mergeCell ref="D3:E3"/>
    <mergeCell ref="B3:C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6"/>
  <sheetViews>
    <sheetView view="pageBreakPreview" zoomScale="90" zoomScaleNormal="90" zoomScaleSheetLayoutView="90" workbookViewId="0">
      <selection activeCell="B11" sqref="B11"/>
    </sheetView>
  </sheetViews>
  <sheetFormatPr defaultRowHeight="14.25"/>
  <cols>
    <col min="1" max="1" width="20.7109375" style="60" customWidth="1"/>
    <col min="2" max="2" width="11.5703125" style="60" customWidth="1"/>
    <col min="3" max="4" width="10.42578125" style="60" customWidth="1"/>
    <col min="5" max="13" width="9.7109375" style="60" customWidth="1"/>
    <col min="14" max="15" width="8" style="60" customWidth="1"/>
    <col min="16" max="16" width="9.85546875" style="60" customWidth="1"/>
    <col min="17" max="17" width="8.28515625" style="60" customWidth="1"/>
    <col min="18" max="18" width="8.140625" style="60" customWidth="1"/>
    <col min="19" max="19" width="10" style="60" customWidth="1"/>
    <col min="20" max="21" width="8" style="60" customWidth="1"/>
    <col min="22" max="22" width="8.42578125" style="60" customWidth="1"/>
    <col min="23" max="24" width="8.85546875" style="60" customWidth="1"/>
    <col min="25" max="25" width="8.7109375" style="60" customWidth="1"/>
    <col min="26" max="26" width="8.140625" style="60" customWidth="1"/>
    <col min="27" max="16384" width="9.140625" style="60"/>
  </cols>
  <sheetData>
    <row r="1" spans="1:28" s="36" customFormat="1" ht="57.75" customHeight="1">
      <c r="A1" s="35"/>
      <c r="B1" s="286" t="s">
        <v>116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AB1" s="175" t="s">
        <v>34</v>
      </c>
    </row>
    <row r="2" spans="1:28" s="39" customFormat="1" ht="11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40" t="s">
        <v>15</v>
      </c>
      <c r="N2" s="37"/>
      <c r="O2" s="37"/>
      <c r="P2" s="37"/>
      <c r="Q2" s="38"/>
      <c r="R2" s="38"/>
      <c r="S2" s="38"/>
      <c r="T2" s="38"/>
      <c r="U2" s="38"/>
      <c r="V2" s="38"/>
      <c r="X2" s="38"/>
      <c r="Y2" s="40"/>
      <c r="Z2" s="40"/>
      <c r="AA2" s="40"/>
      <c r="AB2" s="40" t="s">
        <v>15</v>
      </c>
    </row>
    <row r="3" spans="1:28" s="41" customFormat="1" ht="60" customHeight="1">
      <c r="A3" s="287"/>
      <c r="B3" s="273" t="s">
        <v>39</v>
      </c>
      <c r="C3" s="273"/>
      <c r="D3" s="273"/>
      <c r="E3" s="273" t="s">
        <v>19</v>
      </c>
      <c r="F3" s="273"/>
      <c r="G3" s="273"/>
      <c r="H3" s="273" t="s">
        <v>31</v>
      </c>
      <c r="I3" s="273"/>
      <c r="J3" s="273"/>
      <c r="K3" s="273" t="s">
        <v>22</v>
      </c>
      <c r="L3" s="273"/>
      <c r="M3" s="273"/>
      <c r="N3" s="273" t="s">
        <v>23</v>
      </c>
      <c r="O3" s="273"/>
      <c r="P3" s="273"/>
      <c r="Q3" s="278" t="s">
        <v>21</v>
      </c>
      <c r="R3" s="279"/>
      <c r="S3" s="280"/>
      <c r="T3" s="278" t="s">
        <v>40</v>
      </c>
      <c r="U3" s="279"/>
      <c r="V3" s="280"/>
      <c r="W3" s="273" t="s">
        <v>24</v>
      </c>
      <c r="X3" s="273"/>
      <c r="Y3" s="273"/>
      <c r="Z3" s="273" t="s">
        <v>30</v>
      </c>
      <c r="AA3" s="273"/>
      <c r="AB3" s="273"/>
    </row>
    <row r="4" spans="1:28" s="42" customFormat="1" ht="26.25" customHeight="1">
      <c r="A4" s="288"/>
      <c r="B4" s="159">
        <v>2020</v>
      </c>
      <c r="C4" s="159">
        <v>2021</v>
      </c>
      <c r="D4" s="72" t="s">
        <v>3</v>
      </c>
      <c r="E4" s="159">
        <v>2020</v>
      </c>
      <c r="F4" s="159">
        <v>2021</v>
      </c>
      <c r="G4" s="72" t="s">
        <v>3</v>
      </c>
      <c r="H4" s="159">
        <v>2020</v>
      </c>
      <c r="I4" s="159">
        <v>2021</v>
      </c>
      <c r="J4" s="72" t="s">
        <v>3</v>
      </c>
      <c r="K4" s="159">
        <v>2020</v>
      </c>
      <c r="L4" s="159">
        <v>2021</v>
      </c>
      <c r="M4" s="72" t="s">
        <v>3</v>
      </c>
      <c r="N4" s="159">
        <v>2020</v>
      </c>
      <c r="O4" s="159">
        <v>2021</v>
      </c>
      <c r="P4" s="72" t="s">
        <v>3</v>
      </c>
      <c r="Q4" s="159">
        <v>2020</v>
      </c>
      <c r="R4" s="159">
        <v>2021</v>
      </c>
      <c r="S4" s="72" t="s">
        <v>3</v>
      </c>
      <c r="T4" s="159">
        <v>2020</v>
      </c>
      <c r="U4" s="159">
        <v>2021</v>
      </c>
      <c r="V4" s="72" t="s">
        <v>3</v>
      </c>
      <c r="W4" s="159">
        <v>2020</v>
      </c>
      <c r="X4" s="159">
        <v>2021</v>
      </c>
      <c r="Y4" s="72" t="s">
        <v>3</v>
      </c>
      <c r="Z4" s="160">
        <v>2020</v>
      </c>
      <c r="AA4" s="160">
        <v>2021</v>
      </c>
      <c r="AB4" s="72" t="s">
        <v>3</v>
      </c>
    </row>
    <row r="5" spans="1:28" s="45" customFormat="1" ht="11.25" customHeight="1">
      <c r="A5" s="43" t="s">
        <v>9</v>
      </c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  <c r="Q5" s="44">
        <v>16</v>
      </c>
      <c r="R5" s="44">
        <v>17</v>
      </c>
      <c r="S5" s="44">
        <v>18</v>
      </c>
      <c r="T5" s="44">
        <v>19</v>
      </c>
      <c r="U5" s="44">
        <v>20</v>
      </c>
      <c r="V5" s="44">
        <v>21</v>
      </c>
      <c r="W5" s="44">
        <v>22</v>
      </c>
      <c r="X5" s="44">
        <v>23</v>
      </c>
      <c r="Y5" s="44">
        <v>24</v>
      </c>
      <c r="Z5" s="44">
        <v>25</v>
      </c>
      <c r="AA5" s="44">
        <v>26</v>
      </c>
      <c r="AB5" s="44">
        <v>27</v>
      </c>
    </row>
    <row r="6" spans="1:28" s="50" customFormat="1" ht="16.5" customHeight="1">
      <c r="A6" s="46" t="s">
        <v>90</v>
      </c>
      <c r="B6" s="47">
        <v>1321</v>
      </c>
      <c r="C6" s="47">
        <v>1375</v>
      </c>
      <c r="D6" s="48">
        <v>104.08781226343679</v>
      </c>
      <c r="E6" s="47">
        <v>918</v>
      </c>
      <c r="F6" s="47">
        <v>967</v>
      </c>
      <c r="G6" s="48">
        <v>105.33769063180829</v>
      </c>
      <c r="H6" s="47">
        <v>238</v>
      </c>
      <c r="I6" s="47">
        <v>207</v>
      </c>
      <c r="J6" s="48">
        <v>86.974789915966397</v>
      </c>
      <c r="K6" s="47">
        <v>75</v>
      </c>
      <c r="L6" s="47">
        <v>61</v>
      </c>
      <c r="M6" s="48">
        <v>81.333333333333329</v>
      </c>
      <c r="N6" s="47">
        <v>63</v>
      </c>
      <c r="O6" s="47">
        <v>60</v>
      </c>
      <c r="P6" s="48">
        <v>95.238095238095241</v>
      </c>
      <c r="Q6" s="47">
        <v>669</v>
      </c>
      <c r="R6" s="47">
        <v>818</v>
      </c>
      <c r="S6" s="48">
        <v>122.27204783258594</v>
      </c>
      <c r="T6" s="47">
        <v>955</v>
      </c>
      <c r="U6" s="47">
        <v>759</v>
      </c>
      <c r="V6" s="48">
        <v>79.47643979057591</v>
      </c>
      <c r="W6" s="47">
        <v>594</v>
      </c>
      <c r="X6" s="47">
        <v>374</v>
      </c>
      <c r="Y6" s="48">
        <v>62.962962962962962</v>
      </c>
      <c r="Z6" s="47">
        <v>485</v>
      </c>
      <c r="AA6" s="47">
        <v>297</v>
      </c>
      <c r="AB6" s="48">
        <v>61.237113402061858</v>
      </c>
    </row>
    <row r="7" spans="1:28" s="57" customFormat="1" ht="16.5" customHeight="1">
      <c r="A7" s="51" t="s">
        <v>59</v>
      </c>
      <c r="B7" s="52">
        <v>878</v>
      </c>
      <c r="C7" s="97">
        <v>971</v>
      </c>
      <c r="D7" s="53">
        <v>110.59225512528475</v>
      </c>
      <c r="E7" s="52">
        <v>552</v>
      </c>
      <c r="F7" s="54">
        <v>624</v>
      </c>
      <c r="G7" s="53">
        <v>113.04347826086958</v>
      </c>
      <c r="H7" s="52">
        <v>120</v>
      </c>
      <c r="I7" s="52">
        <v>104</v>
      </c>
      <c r="J7" s="53">
        <v>86.666666666666671</v>
      </c>
      <c r="K7" s="52">
        <v>27</v>
      </c>
      <c r="L7" s="52">
        <v>30</v>
      </c>
      <c r="M7" s="53">
        <v>111.1111111111111</v>
      </c>
      <c r="N7" s="52">
        <v>27</v>
      </c>
      <c r="O7" s="52">
        <v>21</v>
      </c>
      <c r="P7" s="53">
        <v>77.777777777777771</v>
      </c>
      <c r="Q7" s="52">
        <v>339</v>
      </c>
      <c r="R7" s="52">
        <v>489</v>
      </c>
      <c r="S7" s="53">
        <v>144.24778761061947</v>
      </c>
      <c r="T7" s="52">
        <v>692</v>
      </c>
      <c r="U7" s="52">
        <v>573</v>
      </c>
      <c r="V7" s="53">
        <v>82.803468208092482</v>
      </c>
      <c r="W7" s="52">
        <v>378</v>
      </c>
      <c r="X7" s="97">
        <v>233</v>
      </c>
      <c r="Y7" s="53">
        <v>61.640211640211646</v>
      </c>
      <c r="Z7" s="52">
        <v>322</v>
      </c>
      <c r="AA7" s="52">
        <v>201</v>
      </c>
      <c r="AB7" s="53">
        <v>62.422360248447198</v>
      </c>
    </row>
    <row r="8" spans="1:28" s="58" customFormat="1" ht="16.5" customHeight="1">
      <c r="A8" s="51" t="s">
        <v>60</v>
      </c>
      <c r="B8" s="52">
        <v>30</v>
      </c>
      <c r="C8" s="97">
        <v>32</v>
      </c>
      <c r="D8" s="53">
        <v>106.66666666666667</v>
      </c>
      <c r="E8" s="52">
        <v>23</v>
      </c>
      <c r="F8" s="54">
        <v>28</v>
      </c>
      <c r="G8" s="53">
        <v>121.73913043478261</v>
      </c>
      <c r="H8" s="52">
        <v>6</v>
      </c>
      <c r="I8" s="52">
        <v>3</v>
      </c>
      <c r="J8" s="53">
        <v>50</v>
      </c>
      <c r="K8" s="52">
        <v>2</v>
      </c>
      <c r="L8" s="52">
        <v>1</v>
      </c>
      <c r="M8" s="53">
        <v>50</v>
      </c>
      <c r="N8" s="52">
        <v>3</v>
      </c>
      <c r="O8" s="52">
        <v>2</v>
      </c>
      <c r="P8" s="53">
        <v>66.666666666666671</v>
      </c>
      <c r="Q8" s="52">
        <v>20</v>
      </c>
      <c r="R8" s="52">
        <v>28</v>
      </c>
      <c r="S8" s="53">
        <v>140</v>
      </c>
      <c r="T8" s="52">
        <v>18</v>
      </c>
      <c r="U8" s="52">
        <v>19</v>
      </c>
      <c r="V8" s="53">
        <v>105.55555555555556</v>
      </c>
      <c r="W8" s="52">
        <v>15</v>
      </c>
      <c r="X8" s="97">
        <v>18</v>
      </c>
      <c r="Y8" s="53">
        <v>120</v>
      </c>
      <c r="Z8" s="52">
        <v>11</v>
      </c>
      <c r="AA8" s="52">
        <v>13</v>
      </c>
      <c r="AB8" s="53">
        <v>118.18181818181819</v>
      </c>
    </row>
    <row r="9" spans="1:28" s="57" customFormat="1" ht="16.5" customHeight="1">
      <c r="A9" s="51" t="s">
        <v>61</v>
      </c>
      <c r="B9" s="52">
        <v>8</v>
      </c>
      <c r="C9" s="97">
        <v>5</v>
      </c>
      <c r="D9" s="53">
        <v>62.5</v>
      </c>
      <c r="E9" s="52">
        <v>8</v>
      </c>
      <c r="F9" s="54">
        <v>3</v>
      </c>
      <c r="G9" s="53">
        <v>37.5</v>
      </c>
      <c r="H9" s="52">
        <v>3</v>
      </c>
      <c r="I9" s="52">
        <v>1</v>
      </c>
      <c r="J9" s="53">
        <v>33.333333333333336</v>
      </c>
      <c r="K9" s="52">
        <v>0</v>
      </c>
      <c r="L9" s="52">
        <v>0</v>
      </c>
      <c r="M9" s="53" t="s">
        <v>87</v>
      </c>
      <c r="N9" s="52">
        <v>1</v>
      </c>
      <c r="O9" s="52">
        <v>0</v>
      </c>
      <c r="P9" s="53">
        <v>0</v>
      </c>
      <c r="Q9" s="52">
        <v>8</v>
      </c>
      <c r="R9" s="52">
        <v>3</v>
      </c>
      <c r="S9" s="53">
        <v>37.5</v>
      </c>
      <c r="T9" s="52">
        <v>4</v>
      </c>
      <c r="U9" s="52">
        <v>4</v>
      </c>
      <c r="V9" s="53">
        <v>100</v>
      </c>
      <c r="W9" s="52">
        <v>4</v>
      </c>
      <c r="X9" s="97">
        <v>3</v>
      </c>
      <c r="Y9" s="53">
        <v>75</v>
      </c>
      <c r="Z9" s="52">
        <v>2</v>
      </c>
      <c r="AA9" s="52">
        <v>1</v>
      </c>
      <c r="AB9" s="53">
        <v>50</v>
      </c>
    </row>
    <row r="10" spans="1:28" s="57" customFormat="1" ht="16.5" customHeight="1">
      <c r="A10" s="51" t="s">
        <v>62</v>
      </c>
      <c r="B10" s="52">
        <v>9</v>
      </c>
      <c r="C10" s="97">
        <v>13</v>
      </c>
      <c r="D10" s="53">
        <v>144.44444444444446</v>
      </c>
      <c r="E10" s="52">
        <v>3</v>
      </c>
      <c r="F10" s="54">
        <v>9</v>
      </c>
      <c r="G10" s="53">
        <v>300</v>
      </c>
      <c r="H10" s="52">
        <v>5</v>
      </c>
      <c r="I10" s="52">
        <v>2</v>
      </c>
      <c r="J10" s="53">
        <v>40</v>
      </c>
      <c r="K10" s="52">
        <v>1</v>
      </c>
      <c r="L10" s="52">
        <v>0</v>
      </c>
      <c r="M10" s="53">
        <v>0</v>
      </c>
      <c r="N10" s="52">
        <v>0</v>
      </c>
      <c r="O10" s="52">
        <v>0</v>
      </c>
      <c r="P10" s="53" t="s">
        <v>87</v>
      </c>
      <c r="Q10" s="52">
        <v>3</v>
      </c>
      <c r="R10" s="52">
        <v>8</v>
      </c>
      <c r="S10" s="53">
        <v>266.66666666666669</v>
      </c>
      <c r="T10" s="52">
        <v>3</v>
      </c>
      <c r="U10" s="52">
        <v>6</v>
      </c>
      <c r="V10" s="53">
        <v>200</v>
      </c>
      <c r="W10" s="52">
        <v>2</v>
      </c>
      <c r="X10" s="97">
        <v>4</v>
      </c>
      <c r="Y10" s="53">
        <v>200</v>
      </c>
      <c r="Z10" s="52">
        <v>0</v>
      </c>
      <c r="AA10" s="52">
        <v>2</v>
      </c>
      <c r="AB10" s="53" t="s">
        <v>87</v>
      </c>
    </row>
    <row r="11" spans="1:28" s="57" customFormat="1" ht="16.5" customHeight="1">
      <c r="A11" s="51" t="s">
        <v>63</v>
      </c>
      <c r="B11" s="52">
        <v>6</v>
      </c>
      <c r="C11" s="97">
        <v>8</v>
      </c>
      <c r="D11" s="53">
        <v>133.33333333333334</v>
      </c>
      <c r="E11" s="52">
        <v>6</v>
      </c>
      <c r="F11" s="54">
        <v>8</v>
      </c>
      <c r="G11" s="53">
        <v>133.33333333333334</v>
      </c>
      <c r="H11" s="52">
        <v>0</v>
      </c>
      <c r="I11" s="52">
        <v>5</v>
      </c>
      <c r="J11" s="53" t="s">
        <v>87</v>
      </c>
      <c r="K11" s="52">
        <v>0</v>
      </c>
      <c r="L11" s="52">
        <v>1</v>
      </c>
      <c r="M11" s="53" t="s">
        <v>87</v>
      </c>
      <c r="N11" s="52">
        <v>0</v>
      </c>
      <c r="O11" s="52">
        <v>1</v>
      </c>
      <c r="P11" s="53" t="s">
        <v>87</v>
      </c>
      <c r="Q11" s="52">
        <v>6</v>
      </c>
      <c r="R11" s="52">
        <v>8</v>
      </c>
      <c r="S11" s="53">
        <v>133.33333333333334</v>
      </c>
      <c r="T11" s="52">
        <v>6</v>
      </c>
      <c r="U11" s="52">
        <v>3</v>
      </c>
      <c r="V11" s="53">
        <v>50</v>
      </c>
      <c r="W11" s="52">
        <v>6</v>
      </c>
      <c r="X11" s="97">
        <v>3</v>
      </c>
      <c r="Y11" s="53">
        <v>50</v>
      </c>
      <c r="Z11" s="52">
        <v>5</v>
      </c>
      <c r="AA11" s="52">
        <v>0</v>
      </c>
      <c r="AB11" s="53">
        <v>0</v>
      </c>
    </row>
    <row r="12" spans="1:28" s="57" customFormat="1" ht="16.5" customHeight="1">
      <c r="A12" s="51" t="s">
        <v>64</v>
      </c>
      <c r="B12" s="52">
        <v>6</v>
      </c>
      <c r="C12" s="97">
        <v>11</v>
      </c>
      <c r="D12" s="53">
        <v>183.33333333333334</v>
      </c>
      <c r="E12" s="52">
        <v>5</v>
      </c>
      <c r="F12" s="54">
        <v>9</v>
      </c>
      <c r="G12" s="53">
        <v>180</v>
      </c>
      <c r="H12" s="52">
        <v>3</v>
      </c>
      <c r="I12" s="52">
        <v>5</v>
      </c>
      <c r="J12" s="53">
        <v>166.66666666666669</v>
      </c>
      <c r="K12" s="52">
        <v>1</v>
      </c>
      <c r="L12" s="52">
        <v>1</v>
      </c>
      <c r="M12" s="53">
        <v>100</v>
      </c>
      <c r="N12" s="52">
        <v>0</v>
      </c>
      <c r="O12" s="52">
        <v>2</v>
      </c>
      <c r="P12" s="53" t="s">
        <v>87</v>
      </c>
      <c r="Q12" s="52">
        <v>5</v>
      </c>
      <c r="R12" s="52">
        <v>8</v>
      </c>
      <c r="S12" s="53">
        <v>160</v>
      </c>
      <c r="T12" s="52">
        <v>3</v>
      </c>
      <c r="U12" s="52">
        <v>4</v>
      </c>
      <c r="V12" s="53">
        <v>133.33333333333334</v>
      </c>
      <c r="W12" s="52">
        <v>3</v>
      </c>
      <c r="X12" s="97">
        <v>4</v>
      </c>
      <c r="Y12" s="53">
        <v>133.33333333333334</v>
      </c>
      <c r="Z12" s="52">
        <v>3</v>
      </c>
      <c r="AA12" s="52">
        <v>2</v>
      </c>
      <c r="AB12" s="53">
        <v>66.666666666666671</v>
      </c>
    </row>
    <row r="13" spans="1:28" s="57" customFormat="1" ht="16.5" customHeight="1">
      <c r="A13" s="51" t="s">
        <v>65</v>
      </c>
      <c r="B13" s="52">
        <v>21</v>
      </c>
      <c r="C13" s="97">
        <v>21</v>
      </c>
      <c r="D13" s="53">
        <v>100</v>
      </c>
      <c r="E13" s="52">
        <v>15</v>
      </c>
      <c r="F13" s="54">
        <v>14</v>
      </c>
      <c r="G13" s="53">
        <v>93.333333333333343</v>
      </c>
      <c r="H13" s="52">
        <v>3</v>
      </c>
      <c r="I13" s="52">
        <v>4</v>
      </c>
      <c r="J13" s="53">
        <v>133.33333333333334</v>
      </c>
      <c r="K13" s="52">
        <v>1</v>
      </c>
      <c r="L13" s="52">
        <v>1</v>
      </c>
      <c r="M13" s="53">
        <v>100</v>
      </c>
      <c r="N13" s="52">
        <v>0</v>
      </c>
      <c r="O13" s="52">
        <v>1</v>
      </c>
      <c r="P13" s="53" t="s">
        <v>87</v>
      </c>
      <c r="Q13" s="52">
        <v>12</v>
      </c>
      <c r="R13" s="52">
        <v>14</v>
      </c>
      <c r="S13" s="53">
        <v>116.66666666666667</v>
      </c>
      <c r="T13" s="52">
        <v>15</v>
      </c>
      <c r="U13" s="52">
        <v>11</v>
      </c>
      <c r="V13" s="53">
        <v>73.333333333333343</v>
      </c>
      <c r="W13" s="52">
        <v>9</v>
      </c>
      <c r="X13" s="97">
        <v>4</v>
      </c>
      <c r="Y13" s="53">
        <v>44.444444444444443</v>
      </c>
      <c r="Z13" s="52">
        <v>4</v>
      </c>
      <c r="AA13" s="52">
        <v>1</v>
      </c>
      <c r="AB13" s="53">
        <v>25</v>
      </c>
    </row>
    <row r="14" spans="1:28" s="57" customFormat="1" ht="16.5" customHeight="1">
      <c r="A14" s="51" t="s">
        <v>66</v>
      </c>
      <c r="B14" s="52">
        <v>15</v>
      </c>
      <c r="C14" s="97">
        <v>11</v>
      </c>
      <c r="D14" s="53">
        <v>73.333333333333343</v>
      </c>
      <c r="E14" s="52">
        <v>11</v>
      </c>
      <c r="F14" s="54">
        <v>7</v>
      </c>
      <c r="G14" s="53">
        <v>63.636363636363633</v>
      </c>
      <c r="H14" s="52">
        <v>1</v>
      </c>
      <c r="I14" s="52">
        <v>3</v>
      </c>
      <c r="J14" s="53">
        <v>300</v>
      </c>
      <c r="K14" s="52">
        <v>0</v>
      </c>
      <c r="L14" s="52">
        <v>0</v>
      </c>
      <c r="M14" s="53" t="s">
        <v>87</v>
      </c>
      <c r="N14" s="52">
        <v>1</v>
      </c>
      <c r="O14" s="52">
        <v>0</v>
      </c>
      <c r="P14" s="53">
        <v>0</v>
      </c>
      <c r="Q14" s="52">
        <v>8</v>
      </c>
      <c r="R14" s="52">
        <v>6</v>
      </c>
      <c r="S14" s="53">
        <v>75</v>
      </c>
      <c r="T14" s="52">
        <v>12</v>
      </c>
      <c r="U14" s="52">
        <v>5</v>
      </c>
      <c r="V14" s="53">
        <v>41.666666666666671</v>
      </c>
      <c r="W14" s="52">
        <v>8</v>
      </c>
      <c r="X14" s="97">
        <v>1</v>
      </c>
      <c r="Y14" s="53">
        <v>12.5</v>
      </c>
      <c r="Z14" s="52">
        <v>7</v>
      </c>
      <c r="AA14" s="52">
        <v>1</v>
      </c>
      <c r="AB14" s="53">
        <v>14.285714285714285</v>
      </c>
    </row>
    <row r="15" spans="1:28" s="57" customFormat="1" ht="16.5" customHeight="1">
      <c r="A15" s="51" t="s">
        <v>67</v>
      </c>
      <c r="B15" s="52">
        <v>1</v>
      </c>
      <c r="C15" s="97">
        <v>1</v>
      </c>
      <c r="D15" s="53">
        <v>100</v>
      </c>
      <c r="E15" s="52">
        <v>0</v>
      </c>
      <c r="F15" s="54">
        <v>1</v>
      </c>
      <c r="G15" s="53" t="s">
        <v>87</v>
      </c>
      <c r="H15" s="52">
        <v>1</v>
      </c>
      <c r="I15" s="52">
        <v>0</v>
      </c>
      <c r="J15" s="53">
        <v>0</v>
      </c>
      <c r="K15" s="52">
        <v>0</v>
      </c>
      <c r="L15" s="52">
        <v>0</v>
      </c>
      <c r="M15" s="53" t="s">
        <v>87</v>
      </c>
      <c r="N15" s="52">
        <v>0</v>
      </c>
      <c r="O15" s="52">
        <v>0</v>
      </c>
      <c r="P15" s="53" t="s">
        <v>87</v>
      </c>
      <c r="Q15" s="52">
        <v>0</v>
      </c>
      <c r="R15" s="52">
        <v>1</v>
      </c>
      <c r="S15" s="53" t="s">
        <v>87</v>
      </c>
      <c r="T15" s="52">
        <v>0</v>
      </c>
      <c r="U15" s="52">
        <v>1</v>
      </c>
      <c r="V15" s="53" t="s">
        <v>87</v>
      </c>
      <c r="W15" s="52">
        <v>0</v>
      </c>
      <c r="X15" s="97">
        <v>1</v>
      </c>
      <c r="Y15" s="53" t="s">
        <v>87</v>
      </c>
      <c r="Z15" s="52">
        <v>0</v>
      </c>
      <c r="AA15" s="52">
        <v>1</v>
      </c>
      <c r="AB15" s="53" t="s">
        <v>87</v>
      </c>
    </row>
    <row r="16" spans="1:28" s="57" customFormat="1" ht="16.5" customHeight="1">
      <c r="A16" s="51" t="s">
        <v>68</v>
      </c>
      <c r="B16" s="52">
        <v>10</v>
      </c>
      <c r="C16" s="97">
        <v>13</v>
      </c>
      <c r="D16" s="53">
        <v>130</v>
      </c>
      <c r="E16" s="52">
        <v>9</v>
      </c>
      <c r="F16" s="54">
        <v>13</v>
      </c>
      <c r="G16" s="53">
        <v>144.44444444444446</v>
      </c>
      <c r="H16" s="52">
        <v>2</v>
      </c>
      <c r="I16" s="52">
        <v>4</v>
      </c>
      <c r="J16" s="53">
        <v>200</v>
      </c>
      <c r="K16" s="52">
        <v>1</v>
      </c>
      <c r="L16" s="52">
        <v>2</v>
      </c>
      <c r="M16" s="53">
        <v>200</v>
      </c>
      <c r="N16" s="52">
        <v>3</v>
      </c>
      <c r="O16" s="52">
        <v>3</v>
      </c>
      <c r="P16" s="53">
        <v>100</v>
      </c>
      <c r="Q16" s="52">
        <v>7</v>
      </c>
      <c r="R16" s="52">
        <v>13</v>
      </c>
      <c r="S16" s="53">
        <v>185.71428571428569</v>
      </c>
      <c r="T16" s="52">
        <v>6</v>
      </c>
      <c r="U16" s="52">
        <v>4</v>
      </c>
      <c r="V16" s="53">
        <v>66.666666666666671</v>
      </c>
      <c r="W16" s="52">
        <v>6</v>
      </c>
      <c r="X16" s="97">
        <v>4</v>
      </c>
      <c r="Y16" s="53">
        <v>66.666666666666671</v>
      </c>
      <c r="Z16" s="52">
        <v>5</v>
      </c>
      <c r="AA16" s="52">
        <v>4</v>
      </c>
      <c r="AB16" s="53">
        <v>80</v>
      </c>
    </row>
    <row r="17" spans="1:28" s="57" customFormat="1" ht="16.5" customHeight="1">
      <c r="A17" s="51" t="s">
        <v>69</v>
      </c>
      <c r="B17" s="52">
        <v>6</v>
      </c>
      <c r="C17" s="97">
        <v>4</v>
      </c>
      <c r="D17" s="53">
        <v>66.666666666666671</v>
      </c>
      <c r="E17" s="52">
        <v>5</v>
      </c>
      <c r="F17" s="54">
        <v>4</v>
      </c>
      <c r="G17" s="53">
        <v>80</v>
      </c>
      <c r="H17" s="52">
        <v>2</v>
      </c>
      <c r="I17" s="52">
        <v>2</v>
      </c>
      <c r="J17" s="53">
        <v>100</v>
      </c>
      <c r="K17" s="52">
        <v>3</v>
      </c>
      <c r="L17" s="52">
        <v>2</v>
      </c>
      <c r="M17" s="53">
        <v>66.666666666666671</v>
      </c>
      <c r="N17" s="52">
        <v>0</v>
      </c>
      <c r="O17" s="52">
        <v>0</v>
      </c>
      <c r="P17" s="53" t="s">
        <v>87</v>
      </c>
      <c r="Q17" s="52">
        <v>3</v>
      </c>
      <c r="R17" s="52">
        <v>3</v>
      </c>
      <c r="S17" s="53">
        <v>100</v>
      </c>
      <c r="T17" s="52">
        <v>4</v>
      </c>
      <c r="U17" s="52">
        <v>0</v>
      </c>
      <c r="V17" s="53">
        <v>0</v>
      </c>
      <c r="W17" s="52">
        <v>4</v>
      </c>
      <c r="X17" s="97">
        <v>0</v>
      </c>
      <c r="Y17" s="53">
        <v>0</v>
      </c>
      <c r="Z17" s="52">
        <v>3</v>
      </c>
      <c r="AA17" s="52">
        <v>0</v>
      </c>
      <c r="AB17" s="53">
        <v>0</v>
      </c>
    </row>
    <row r="18" spans="1:28" s="57" customFormat="1" ht="28.5" customHeight="1">
      <c r="A18" s="208" t="s">
        <v>91</v>
      </c>
      <c r="B18" s="52">
        <v>130</v>
      </c>
      <c r="C18" s="97">
        <v>124</v>
      </c>
      <c r="D18" s="53">
        <v>95.384615384615387</v>
      </c>
      <c r="E18" s="52">
        <v>122</v>
      </c>
      <c r="F18" s="54">
        <v>116</v>
      </c>
      <c r="G18" s="53">
        <v>95.081967213114751</v>
      </c>
      <c r="H18" s="52">
        <v>34</v>
      </c>
      <c r="I18" s="52">
        <v>32</v>
      </c>
      <c r="J18" s="53">
        <v>94.117647058823522</v>
      </c>
      <c r="K18" s="52">
        <v>18</v>
      </c>
      <c r="L18" s="52">
        <v>11</v>
      </c>
      <c r="M18" s="53">
        <v>61.111111111111114</v>
      </c>
      <c r="N18" s="52">
        <v>12</v>
      </c>
      <c r="O18" s="52">
        <v>15</v>
      </c>
      <c r="P18" s="53">
        <v>125</v>
      </c>
      <c r="Q18" s="52">
        <v>116</v>
      </c>
      <c r="R18" s="52">
        <v>112</v>
      </c>
      <c r="S18" s="53">
        <v>96.551724137931046</v>
      </c>
      <c r="T18" s="52">
        <v>72</v>
      </c>
      <c r="U18" s="52">
        <v>56</v>
      </c>
      <c r="V18" s="53">
        <v>77.777777777777786</v>
      </c>
      <c r="W18" s="52">
        <v>69</v>
      </c>
      <c r="X18" s="97">
        <v>55</v>
      </c>
      <c r="Y18" s="53">
        <v>79.710144927536234</v>
      </c>
      <c r="Z18" s="52">
        <v>43</v>
      </c>
      <c r="AA18" s="52">
        <v>40</v>
      </c>
      <c r="AB18" s="53">
        <v>93.023255813953483</v>
      </c>
    </row>
    <row r="19" spans="1:28" s="57" customFormat="1" ht="16.5" customHeight="1">
      <c r="A19" s="51" t="s">
        <v>71</v>
      </c>
      <c r="B19" s="52">
        <v>2</v>
      </c>
      <c r="C19" s="97">
        <v>0</v>
      </c>
      <c r="D19" s="53">
        <v>0</v>
      </c>
      <c r="E19" s="52">
        <v>2</v>
      </c>
      <c r="F19" s="54">
        <v>0</v>
      </c>
      <c r="G19" s="53">
        <v>0</v>
      </c>
      <c r="H19" s="52">
        <v>0</v>
      </c>
      <c r="I19" s="52">
        <v>0</v>
      </c>
      <c r="J19" s="53" t="s">
        <v>87</v>
      </c>
      <c r="K19" s="52">
        <v>0</v>
      </c>
      <c r="L19" s="52">
        <v>0</v>
      </c>
      <c r="M19" s="53" t="s">
        <v>87</v>
      </c>
      <c r="N19" s="52">
        <v>0</v>
      </c>
      <c r="O19" s="52">
        <v>0</v>
      </c>
      <c r="P19" s="53" t="s">
        <v>87</v>
      </c>
      <c r="Q19" s="52">
        <v>1</v>
      </c>
      <c r="R19" s="52">
        <v>0</v>
      </c>
      <c r="S19" s="53">
        <v>0</v>
      </c>
      <c r="T19" s="52">
        <v>2</v>
      </c>
      <c r="U19" s="52">
        <v>0</v>
      </c>
      <c r="V19" s="53">
        <v>0</v>
      </c>
      <c r="W19" s="52">
        <v>2</v>
      </c>
      <c r="X19" s="97">
        <v>0</v>
      </c>
      <c r="Y19" s="53">
        <v>0</v>
      </c>
      <c r="Z19" s="52">
        <v>2</v>
      </c>
      <c r="AA19" s="52">
        <v>0</v>
      </c>
      <c r="AB19" s="53">
        <v>0</v>
      </c>
    </row>
    <row r="20" spans="1:28" s="57" customFormat="1" ht="16.5" customHeight="1">
      <c r="A20" s="51" t="s">
        <v>72</v>
      </c>
      <c r="B20" s="52">
        <v>1</v>
      </c>
      <c r="C20" s="97">
        <v>0</v>
      </c>
      <c r="D20" s="53">
        <v>0</v>
      </c>
      <c r="E20" s="52">
        <v>1</v>
      </c>
      <c r="F20" s="54">
        <v>0</v>
      </c>
      <c r="G20" s="53">
        <v>0</v>
      </c>
      <c r="H20" s="52">
        <v>0</v>
      </c>
      <c r="I20" s="52">
        <v>0</v>
      </c>
      <c r="J20" s="53" t="s">
        <v>87</v>
      </c>
      <c r="K20" s="52">
        <v>0</v>
      </c>
      <c r="L20" s="52">
        <v>0</v>
      </c>
      <c r="M20" s="53" t="s">
        <v>87</v>
      </c>
      <c r="N20" s="52">
        <v>0</v>
      </c>
      <c r="O20" s="52">
        <v>0</v>
      </c>
      <c r="P20" s="53" t="s">
        <v>87</v>
      </c>
      <c r="Q20" s="52">
        <v>1</v>
      </c>
      <c r="R20" s="52">
        <v>0</v>
      </c>
      <c r="S20" s="53">
        <v>0</v>
      </c>
      <c r="T20" s="52">
        <v>1</v>
      </c>
      <c r="U20" s="52">
        <v>0</v>
      </c>
      <c r="V20" s="53">
        <v>0</v>
      </c>
      <c r="W20" s="52">
        <v>1</v>
      </c>
      <c r="X20" s="97">
        <v>0</v>
      </c>
      <c r="Y20" s="53">
        <v>0</v>
      </c>
      <c r="Z20" s="52">
        <v>1</v>
      </c>
      <c r="AA20" s="52">
        <v>0</v>
      </c>
      <c r="AB20" s="53">
        <v>0</v>
      </c>
    </row>
    <row r="21" spans="1:28" s="57" customFormat="1" ht="16.5" customHeight="1">
      <c r="A21" s="51" t="s">
        <v>73</v>
      </c>
      <c r="B21" s="52">
        <v>3</v>
      </c>
      <c r="C21" s="180">
        <v>8</v>
      </c>
      <c r="D21" s="53">
        <v>266.66666666666669</v>
      </c>
      <c r="E21" s="52">
        <v>3</v>
      </c>
      <c r="F21" s="54">
        <v>8</v>
      </c>
      <c r="G21" s="53">
        <v>266.66666666666669</v>
      </c>
      <c r="H21" s="52">
        <v>1</v>
      </c>
      <c r="I21" s="52">
        <v>1</v>
      </c>
      <c r="J21" s="53">
        <v>100</v>
      </c>
      <c r="K21" s="52">
        <v>0</v>
      </c>
      <c r="L21" s="52">
        <v>0</v>
      </c>
      <c r="M21" s="53" t="s">
        <v>87</v>
      </c>
      <c r="N21" s="52">
        <v>0</v>
      </c>
      <c r="O21" s="52">
        <v>0</v>
      </c>
      <c r="P21" s="53" t="s">
        <v>87</v>
      </c>
      <c r="Q21" s="52">
        <v>1</v>
      </c>
      <c r="R21" s="52">
        <v>8</v>
      </c>
      <c r="S21" s="53">
        <v>800</v>
      </c>
      <c r="T21" s="52">
        <v>2</v>
      </c>
      <c r="U21" s="52">
        <v>3</v>
      </c>
      <c r="V21" s="53">
        <v>150</v>
      </c>
      <c r="W21" s="52">
        <v>2</v>
      </c>
      <c r="X21" s="97">
        <v>3</v>
      </c>
      <c r="Y21" s="53">
        <v>150</v>
      </c>
      <c r="Z21" s="52">
        <v>2</v>
      </c>
      <c r="AA21" s="52">
        <v>2</v>
      </c>
      <c r="AB21" s="53">
        <v>100</v>
      </c>
    </row>
    <row r="22" spans="1:28" s="57" customFormat="1" ht="16.5" customHeight="1">
      <c r="A22" s="51" t="s">
        <v>74</v>
      </c>
      <c r="B22" s="52">
        <v>5</v>
      </c>
      <c r="C22" s="97">
        <v>3</v>
      </c>
      <c r="D22" s="53">
        <v>60</v>
      </c>
      <c r="E22" s="52">
        <v>5</v>
      </c>
      <c r="F22" s="54">
        <v>3</v>
      </c>
      <c r="G22" s="53">
        <v>60</v>
      </c>
      <c r="H22" s="52">
        <v>1</v>
      </c>
      <c r="I22" s="52">
        <v>1</v>
      </c>
      <c r="J22" s="53">
        <v>100</v>
      </c>
      <c r="K22" s="52">
        <v>0</v>
      </c>
      <c r="L22" s="52">
        <v>0</v>
      </c>
      <c r="M22" s="53" t="s">
        <v>87</v>
      </c>
      <c r="N22" s="52">
        <v>0</v>
      </c>
      <c r="O22" s="52">
        <v>0</v>
      </c>
      <c r="P22" s="53" t="s">
        <v>87</v>
      </c>
      <c r="Q22" s="52">
        <v>4</v>
      </c>
      <c r="R22" s="52">
        <v>3</v>
      </c>
      <c r="S22" s="53">
        <v>75</v>
      </c>
      <c r="T22" s="52">
        <v>4</v>
      </c>
      <c r="U22" s="52">
        <v>1</v>
      </c>
      <c r="V22" s="53">
        <v>25</v>
      </c>
      <c r="W22" s="52">
        <v>4</v>
      </c>
      <c r="X22" s="97">
        <v>1</v>
      </c>
      <c r="Y22" s="53">
        <v>25</v>
      </c>
      <c r="Z22" s="52">
        <v>4</v>
      </c>
      <c r="AA22" s="52">
        <v>1</v>
      </c>
      <c r="AB22" s="53">
        <v>25</v>
      </c>
    </row>
    <row r="23" spans="1:28" s="57" customFormat="1" ht="27" customHeight="1">
      <c r="A23" s="208" t="s">
        <v>75</v>
      </c>
      <c r="B23" s="52">
        <v>44</v>
      </c>
      <c r="C23" s="97">
        <v>42</v>
      </c>
      <c r="D23" s="53">
        <v>95.454545454545453</v>
      </c>
      <c r="E23" s="52">
        <v>42</v>
      </c>
      <c r="F23" s="54">
        <v>39</v>
      </c>
      <c r="G23" s="53">
        <v>92.857142857142861</v>
      </c>
      <c r="H23" s="52">
        <v>18</v>
      </c>
      <c r="I23" s="52">
        <v>13</v>
      </c>
      <c r="J23" s="53">
        <v>72.222222222222229</v>
      </c>
      <c r="K23" s="52">
        <v>4</v>
      </c>
      <c r="L23" s="52">
        <v>4</v>
      </c>
      <c r="M23" s="53">
        <v>100</v>
      </c>
      <c r="N23" s="52">
        <v>9</v>
      </c>
      <c r="O23" s="52">
        <v>10</v>
      </c>
      <c r="P23" s="53">
        <v>111.11111111111111</v>
      </c>
      <c r="Q23" s="52">
        <v>40</v>
      </c>
      <c r="R23" s="52">
        <v>37</v>
      </c>
      <c r="S23" s="53">
        <v>92.5</v>
      </c>
      <c r="T23" s="52">
        <v>23</v>
      </c>
      <c r="U23" s="52">
        <v>13</v>
      </c>
      <c r="V23" s="53">
        <v>56.521739130434781</v>
      </c>
      <c r="W23" s="52">
        <v>22</v>
      </c>
      <c r="X23" s="97">
        <v>10</v>
      </c>
      <c r="Y23" s="53">
        <v>45.454545454545453</v>
      </c>
      <c r="Z23" s="52">
        <v>20</v>
      </c>
      <c r="AA23" s="52">
        <v>6</v>
      </c>
      <c r="AB23" s="53">
        <v>30</v>
      </c>
    </row>
    <row r="24" spans="1:28" s="57" customFormat="1" ht="27.75" customHeight="1">
      <c r="A24" s="208" t="s">
        <v>76</v>
      </c>
      <c r="B24" s="52">
        <v>10</v>
      </c>
      <c r="C24" s="97">
        <v>9</v>
      </c>
      <c r="D24" s="53">
        <v>90</v>
      </c>
      <c r="E24" s="52">
        <v>9</v>
      </c>
      <c r="F24" s="54">
        <v>9</v>
      </c>
      <c r="G24" s="53">
        <v>100</v>
      </c>
      <c r="H24" s="52">
        <v>4</v>
      </c>
      <c r="I24" s="52">
        <v>3</v>
      </c>
      <c r="J24" s="53">
        <v>75</v>
      </c>
      <c r="K24" s="52">
        <v>2</v>
      </c>
      <c r="L24" s="52">
        <v>0</v>
      </c>
      <c r="M24" s="53">
        <v>0</v>
      </c>
      <c r="N24" s="52">
        <v>0</v>
      </c>
      <c r="O24" s="52">
        <v>2</v>
      </c>
      <c r="P24" s="53" t="s">
        <v>87</v>
      </c>
      <c r="Q24" s="52">
        <v>8</v>
      </c>
      <c r="R24" s="52">
        <v>9</v>
      </c>
      <c r="S24" s="53">
        <v>112.5</v>
      </c>
      <c r="T24" s="52">
        <v>2</v>
      </c>
      <c r="U24" s="52">
        <v>5</v>
      </c>
      <c r="V24" s="53">
        <v>250</v>
      </c>
      <c r="W24" s="52">
        <v>2</v>
      </c>
      <c r="X24" s="97">
        <v>5</v>
      </c>
      <c r="Y24" s="53">
        <v>250</v>
      </c>
      <c r="Z24" s="52">
        <v>2</v>
      </c>
      <c r="AA24" s="52">
        <v>4</v>
      </c>
      <c r="AB24" s="53">
        <v>200</v>
      </c>
    </row>
    <row r="25" spans="1:28" s="57" customFormat="1" ht="16.5" customHeight="1">
      <c r="A25" s="51" t="s">
        <v>77</v>
      </c>
      <c r="B25" s="52">
        <v>7</v>
      </c>
      <c r="C25" s="97">
        <v>6</v>
      </c>
      <c r="D25" s="53">
        <v>85.714285714285708</v>
      </c>
      <c r="E25" s="52">
        <v>5</v>
      </c>
      <c r="F25" s="54">
        <v>3</v>
      </c>
      <c r="G25" s="53">
        <v>60</v>
      </c>
      <c r="H25" s="52">
        <v>3</v>
      </c>
      <c r="I25" s="52">
        <v>3</v>
      </c>
      <c r="J25" s="53">
        <v>100</v>
      </c>
      <c r="K25" s="52">
        <v>1</v>
      </c>
      <c r="L25" s="52">
        <v>0</v>
      </c>
      <c r="M25" s="53">
        <v>0</v>
      </c>
      <c r="N25" s="52">
        <v>0</v>
      </c>
      <c r="O25" s="52">
        <v>0</v>
      </c>
      <c r="P25" s="53" t="s">
        <v>87</v>
      </c>
      <c r="Q25" s="52">
        <v>3</v>
      </c>
      <c r="R25" s="52">
        <v>3</v>
      </c>
      <c r="S25" s="53">
        <v>100</v>
      </c>
      <c r="T25" s="52">
        <v>4</v>
      </c>
      <c r="U25" s="52">
        <v>2</v>
      </c>
      <c r="V25" s="53">
        <v>50</v>
      </c>
      <c r="W25" s="52">
        <v>2</v>
      </c>
      <c r="X25" s="97">
        <v>0</v>
      </c>
      <c r="Y25" s="53">
        <v>0</v>
      </c>
      <c r="Z25" s="52">
        <v>1</v>
      </c>
      <c r="AA25" s="52">
        <v>0</v>
      </c>
      <c r="AB25" s="53">
        <v>0</v>
      </c>
    </row>
    <row r="26" spans="1:28" s="57" customFormat="1" ht="16.5" customHeight="1">
      <c r="A26" s="51" t="s">
        <v>78</v>
      </c>
      <c r="B26" s="52">
        <v>5</v>
      </c>
      <c r="C26" s="97">
        <v>9</v>
      </c>
      <c r="D26" s="53">
        <v>180</v>
      </c>
      <c r="E26" s="52">
        <v>4</v>
      </c>
      <c r="F26" s="54">
        <v>8</v>
      </c>
      <c r="G26" s="53">
        <v>200</v>
      </c>
      <c r="H26" s="52">
        <v>3</v>
      </c>
      <c r="I26" s="52">
        <v>4</v>
      </c>
      <c r="J26" s="53">
        <v>133.33333333333334</v>
      </c>
      <c r="K26" s="52">
        <v>0</v>
      </c>
      <c r="L26" s="52">
        <v>0</v>
      </c>
      <c r="M26" s="53" t="s">
        <v>87</v>
      </c>
      <c r="N26" s="52">
        <v>0</v>
      </c>
      <c r="O26" s="52">
        <v>0</v>
      </c>
      <c r="P26" s="53" t="s">
        <v>87</v>
      </c>
      <c r="Q26" s="52">
        <v>4</v>
      </c>
      <c r="R26" s="52">
        <v>7</v>
      </c>
      <c r="S26" s="53">
        <v>175</v>
      </c>
      <c r="T26" s="52">
        <v>2</v>
      </c>
      <c r="U26" s="52">
        <v>3</v>
      </c>
      <c r="V26" s="53">
        <v>150</v>
      </c>
      <c r="W26" s="52">
        <v>1</v>
      </c>
      <c r="X26" s="97">
        <v>2</v>
      </c>
      <c r="Y26" s="53">
        <v>200</v>
      </c>
      <c r="Z26" s="52">
        <v>1</v>
      </c>
      <c r="AA26" s="52">
        <v>2</v>
      </c>
      <c r="AB26" s="53">
        <v>200</v>
      </c>
    </row>
    <row r="27" spans="1:28" s="57" customFormat="1" ht="16.5" customHeight="1">
      <c r="A27" s="51" t="s">
        <v>79</v>
      </c>
      <c r="B27" s="52">
        <v>29</v>
      </c>
      <c r="C27" s="97">
        <v>11</v>
      </c>
      <c r="D27" s="53">
        <v>37.931034482758626</v>
      </c>
      <c r="E27" s="52">
        <v>26</v>
      </c>
      <c r="F27" s="54">
        <v>11</v>
      </c>
      <c r="G27" s="53">
        <v>42.307692307692307</v>
      </c>
      <c r="H27" s="52">
        <v>9</v>
      </c>
      <c r="I27" s="52">
        <v>5</v>
      </c>
      <c r="J27" s="53">
        <v>55.555555555555557</v>
      </c>
      <c r="K27" s="52">
        <v>5</v>
      </c>
      <c r="L27" s="52">
        <v>3</v>
      </c>
      <c r="M27" s="53">
        <v>60</v>
      </c>
      <c r="N27" s="52">
        <v>0</v>
      </c>
      <c r="O27" s="52">
        <v>1</v>
      </c>
      <c r="P27" s="53" t="s">
        <v>87</v>
      </c>
      <c r="Q27" s="52">
        <v>20</v>
      </c>
      <c r="R27" s="52">
        <v>10</v>
      </c>
      <c r="S27" s="53">
        <v>50</v>
      </c>
      <c r="T27" s="52">
        <v>15</v>
      </c>
      <c r="U27" s="52">
        <v>4</v>
      </c>
      <c r="V27" s="53">
        <v>26.666666666666668</v>
      </c>
      <c r="W27" s="52">
        <v>15</v>
      </c>
      <c r="X27" s="97">
        <v>4</v>
      </c>
      <c r="Y27" s="53">
        <v>26.666666666666668</v>
      </c>
      <c r="Z27" s="52">
        <v>11</v>
      </c>
      <c r="AA27" s="52">
        <v>1</v>
      </c>
      <c r="AB27" s="53">
        <v>9.0909090909090917</v>
      </c>
    </row>
    <row r="28" spans="1:28" s="57" customFormat="1" ht="16.5" customHeight="1">
      <c r="A28" s="51" t="s">
        <v>80</v>
      </c>
      <c r="B28" s="52">
        <v>4</v>
      </c>
      <c r="C28" s="180">
        <v>2</v>
      </c>
      <c r="D28" s="53">
        <v>50</v>
      </c>
      <c r="E28" s="52">
        <v>4</v>
      </c>
      <c r="F28" s="59">
        <v>2</v>
      </c>
      <c r="G28" s="53">
        <v>50</v>
      </c>
      <c r="H28" s="52">
        <v>0</v>
      </c>
      <c r="I28" s="52">
        <v>1</v>
      </c>
      <c r="J28" s="53" t="s">
        <v>87</v>
      </c>
      <c r="K28" s="52">
        <v>0</v>
      </c>
      <c r="L28" s="52">
        <v>0</v>
      </c>
      <c r="M28" s="53" t="s">
        <v>87</v>
      </c>
      <c r="N28" s="52">
        <v>0</v>
      </c>
      <c r="O28" s="52">
        <v>0</v>
      </c>
      <c r="P28" s="53" t="s">
        <v>87</v>
      </c>
      <c r="Q28" s="52">
        <v>4</v>
      </c>
      <c r="R28" s="52">
        <v>2</v>
      </c>
      <c r="S28" s="53">
        <v>50</v>
      </c>
      <c r="T28" s="52">
        <v>3</v>
      </c>
      <c r="U28" s="52">
        <v>1</v>
      </c>
      <c r="V28" s="53">
        <v>33.333333333333336</v>
      </c>
      <c r="W28" s="52">
        <v>3</v>
      </c>
      <c r="X28" s="97">
        <v>1</v>
      </c>
      <c r="Y28" s="53">
        <v>33.333333333333336</v>
      </c>
      <c r="Z28" s="52">
        <v>3</v>
      </c>
      <c r="AA28" s="52">
        <v>1</v>
      </c>
      <c r="AB28" s="53">
        <v>33.333333333333336</v>
      </c>
    </row>
    <row r="29" spans="1:28" s="57" customFormat="1" ht="16.5" customHeight="1">
      <c r="A29" s="51" t="s">
        <v>81</v>
      </c>
      <c r="B29" s="52">
        <v>6</v>
      </c>
      <c r="C29" s="97">
        <v>6</v>
      </c>
      <c r="D29" s="53">
        <v>100</v>
      </c>
      <c r="E29" s="52">
        <v>3</v>
      </c>
      <c r="F29" s="54">
        <v>3</v>
      </c>
      <c r="G29" s="53">
        <v>100</v>
      </c>
      <c r="H29" s="52">
        <v>2</v>
      </c>
      <c r="I29" s="52">
        <v>1</v>
      </c>
      <c r="J29" s="53">
        <v>50</v>
      </c>
      <c r="K29" s="52">
        <v>0</v>
      </c>
      <c r="L29" s="52">
        <v>0</v>
      </c>
      <c r="M29" s="53" t="s">
        <v>87</v>
      </c>
      <c r="N29" s="52">
        <v>2</v>
      </c>
      <c r="O29" s="52">
        <v>1</v>
      </c>
      <c r="P29" s="53">
        <v>50</v>
      </c>
      <c r="Q29" s="52">
        <v>2</v>
      </c>
      <c r="R29" s="52">
        <v>3</v>
      </c>
      <c r="S29" s="53">
        <v>150</v>
      </c>
      <c r="T29" s="52">
        <v>4</v>
      </c>
      <c r="U29" s="52">
        <v>4</v>
      </c>
      <c r="V29" s="53">
        <v>100</v>
      </c>
      <c r="W29" s="52">
        <v>1</v>
      </c>
      <c r="X29" s="97">
        <v>1</v>
      </c>
      <c r="Y29" s="53">
        <v>100</v>
      </c>
      <c r="Z29" s="52">
        <v>1</v>
      </c>
      <c r="AA29" s="52">
        <v>0</v>
      </c>
      <c r="AB29" s="53">
        <v>0</v>
      </c>
    </row>
    <row r="30" spans="1:28" s="57" customFormat="1" ht="16.5" customHeight="1">
      <c r="A30" s="51" t="s">
        <v>82</v>
      </c>
      <c r="B30" s="52">
        <v>45</v>
      </c>
      <c r="C30" s="97">
        <v>43</v>
      </c>
      <c r="D30" s="53">
        <v>95.555555555555557</v>
      </c>
      <c r="E30" s="52">
        <v>25</v>
      </c>
      <c r="F30" s="54">
        <v>23</v>
      </c>
      <c r="G30" s="53">
        <v>92</v>
      </c>
      <c r="H30" s="52">
        <v>5</v>
      </c>
      <c r="I30" s="52">
        <v>5</v>
      </c>
      <c r="J30" s="53">
        <v>100</v>
      </c>
      <c r="K30" s="52">
        <v>7</v>
      </c>
      <c r="L30" s="52">
        <v>3</v>
      </c>
      <c r="M30" s="53">
        <v>42.857142857142854</v>
      </c>
      <c r="N30" s="52">
        <v>4</v>
      </c>
      <c r="O30" s="52">
        <v>0</v>
      </c>
      <c r="P30" s="53">
        <v>0</v>
      </c>
      <c r="Q30" s="52">
        <v>25</v>
      </c>
      <c r="R30" s="52">
        <v>21</v>
      </c>
      <c r="S30" s="53">
        <v>84</v>
      </c>
      <c r="T30" s="52">
        <v>38</v>
      </c>
      <c r="U30" s="52">
        <v>28</v>
      </c>
      <c r="V30" s="53">
        <v>73.684210526315795</v>
      </c>
      <c r="W30" s="52">
        <v>20</v>
      </c>
      <c r="X30" s="97">
        <v>8</v>
      </c>
      <c r="Y30" s="53">
        <v>40</v>
      </c>
      <c r="Z30" s="52">
        <v>19</v>
      </c>
      <c r="AA30" s="52">
        <v>7</v>
      </c>
      <c r="AB30" s="53">
        <v>36.842105263157897</v>
      </c>
    </row>
    <row r="31" spans="1:28" s="57" customFormat="1" ht="16.5" customHeight="1">
      <c r="A31" s="51" t="s">
        <v>83</v>
      </c>
      <c r="B31" s="52">
        <v>34</v>
      </c>
      <c r="C31" s="97">
        <v>16</v>
      </c>
      <c r="D31" s="53">
        <v>47.058823529411761</v>
      </c>
      <c r="E31" s="52">
        <v>24</v>
      </c>
      <c r="F31" s="54">
        <v>16</v>
      </c>
      <c r="G31" s="53">
        <v>66.666666666666671</v>
      </c>
      <c r="H31" s="52">
        <v>10</v>
      </c>
      <c r="I31" s="52">
        <v>4</v>
      </c>
      <c r="J31" s="53">
        <v>40</v>
      </c>
      <c r="K31" s="52">
        <v>2</v>
      </c>
      <c r="L31" s="52">
        <v>2</v>
      </c>
      <c r="M31" s="53">
        <v>100</v>
      </c>
      <c r="N31" s="52">
        <v>1</v>
      </c>
      <c r="O31" s="52">
        <v>1</v>
      </c>
      <c r="P31" s="53">
        <v>100</v>
      </c>
      <c r="Q31" s="52">
        <v>23</v>
      </c>
      <c r="R31" s="52">
        <v>16</v>
      </c>
      <c r="S31" s="53">
        <v>69.565217391304344</v>
      </c>
      <c r="T31" s="52">
        <v>17</v>
      </c>
      <c r="U31" s="52">
        <v>6</v>
      </c>
      <c r="V31" s="53">
        <v>35.294117647058819</v>
      </c>
      <c r="W31" s="52">
        <v>12</v>
      </c>
      <c r="X31" s="97">
        <v>6</v>
      </c>
      <c r="Y31" s="53">
        <v>50</v>
      </c>
      <c r="Z31" s="52">
        <v>10</v>
      </c>
      <c r="AA31" s="52">
        <v>4</v>
      </c>
      <c r="AB31" s="53">
        <v>40</v>
      </c>
    </row>
    <row r="32" spans="1:28" s="57" customFormat="1" ht="16.5" customHeight="1">
      <c r="A32" s="51" t="s">
        <v>84</v>
      </c>
      <c r="B32" s="52">
        <v>6</v>
      </c>
      <c r="C32" s="97">
        <v>6</v>
      </c>
      <c r="D32" s="53">
        <v>100</v>
      </c>
      <c r="E32" s="52">
        <v>6</v>
      </c>
      <c r="F32" s="54">
        <v>6</v>
      </c>
      <c r="G32" s="53">
        <v>100</v>
      </c>
      <c r="H32" s="52">
        <v>2</v>
      </c>
      <c r="I32" s="52">
        <v>1</v>
      </c>
      <c r="J32" s="53">
        <v>50</v>
      </c>
      <c r="K32" s="52">
        <v>0</v>
      </c>
      <c r="L32" s="52">
        <v>0</v>
      </c>
      <c r="M32" s="53" t="s">
        <v>87</v>
      </c>
      <c r="N32" s="52">
        <v>0</v>
      </c>
      <c r="O32" s="52">
        <v>0</v>
      </c>
      <c r="P32" s="53" t="s">
        <v>87</v>
      </c>
      <c r="Q32" s="52">
        <v>6</v>
      </c>
      <c r="R32" s="52">
        <v>6</v>
      </c>
      <c r="S32" s="53">
        <v>100</v>
      </c>
      <c r="T32" s="52">
        <v>3</v>
      </c>
      <c r="U32" s="52">
        <v>3</v>
      </c>
      <c r="V32" s="53">
        <v>100</v>
      </c>
      <c r="W32" s="52">
        <v>3</v>
      </c>
      <c r="X32" s="97">
        <v>3</v>
      </c>
      <c r="Y32" s="53">
        <v>100</v>
      </c>
      <c r="Z32" s="52">
        <v>3</v>
      </c>
      <c r="AA32" s="52">
        <v>3</v>
      </c>
      <c r="AB32" s="53">
        <v>100</v>
      </c>
    </row>
    <row r="33" spans="1:25" ht="1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98"/>
      <c r="Y33" s="62"/>
    </row>
    <row r="34" spans="1: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25"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25"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25"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5"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25"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25"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25"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25"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1:25"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1:25"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</row>
    <row r="50" spans="11:25"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</row>
    <row r="51" spans="11:25"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1:25"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1:25"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1:25"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1:25"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1:25"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1:25"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1:25"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1:25"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1:25"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1:25"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1:25"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1:25"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1:25"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1:25"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1:25"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1:25"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1:25"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1:25"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1:25"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1:25"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1:25"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1:25"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1:25"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1:25"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1:25"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1:25"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1:25"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1:25"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1:25"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1:25"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1:25"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1:25"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1:25"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1:25"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1:25"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</sheetData>
  <mergeCells count="11">
    <mergeCell ref="A3:A4"/>
    <mergeCell ref="B3:D3"/>
    <mergeCell ref="E3:G3"/>
    <mergeCell ref="H3:J3"/>
    <mergeCell ref="K3:M3"/>
    <mergeCell ref="B1:M1"/>
    <mergeCell ref="Z3:AB3"/>
    <mergeCell ref="N3:P3"/>
    <mergeCell ref="Q3:S3"/>
    <mergeCell ref="T3:V3"/>
    <mergeCell ref="W3:Y3"/>
  </mergeCells>
  <printOptions horizontalCentered="1" verticalCentered="1"/>
  <pageMargins left="0.70866141732283472" right="0.70866141732283472" top="0" bottom="0" header="0.31496062992125984" footer="0.31496062992125984"/>
  <pageSetup paperSize="9" scale="87" orientation="landscape" r:id="rId1"/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80" zoomScaleNormal="70" zoomScaleSheetLayoutView="80" workbookViewId="0">
      <selection activeCell="A4" sqref="A4:A5"/>
    </sheetView>
  </sheetViews>
  <sheetFormatPr defaultColWidth="8" defaultRowHeight="12.75"/>
  <cols>
    <col min="1" max="1" width="60.2851562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>
      <c r="A1" s="269" t="s">
        <v>99</v>
      </c>
      <c r="B1" s="269"/>
      <c r="C1" s="269"/>
      <c r="D1" s="269"/>
      <c r="E1" s="269"/>
    </row>
    <row r="2" spans="1:11" ht="23.25" customHeight="1">
      <c r="A2" s="269" t="s">
        <v>47</v>
      </c>
      <c r="B2" s="269"/>
      <c r="C2" s="269"/>
      <c r="D2" s="269"/>
      <c r="E2" s="269"/>
    </row>
    <row r="3" spans="1:11" ht="6" customHeight="1">
      <c r="A3" s="34"/>
    </row>
    <row r="4" spans="1:11" s="4" customFormat="1" ht="23.25" customHeight="1">
      <c r="A4" s="326"/>
      <c r="B4" s="271" t="s">
        <v>112</v>
      </c>
      <c r="C4" s="272"/>
      <c r="D4" s="290" t="s">
        <v>2</v>
      </c>
      <c r="E4" s="291"/>
    </row>
    <row r="5" spans="1:11" s="4" customFormat="1" ht="32.25" customHeight="1">
      <c r="A5" s="326"/>
      <c r="B5" s="198" t="s">
        <v>16</v>
      </c>
      <c r="C5" s="198" t="s">
        <v>49</v>
      </c>
      <c r="D5" s="5" t="s">
        <v>3</v>
      </c>
      <c r="E5" s="6" t="s">
        <v>4</v>
      </c>
    </row>
    <row r="6" spans="1:11" s="9" customFormat="1" ht="15.75" customHeight="1">
      <c r="A6" s="7" t="s">
        <v>9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>
      <c r="A7" s="10" t="s">
        <v>10</v>
      </c>
      <c r="B7" s="14">
        <v>49.247999999999998</v>
      </c>
      <c r="C7" s="14">
        <v>46.466999999999999</v>
      </c>
      <c r="D7" s="12">
        <v>94.353070175438603</v>
      </c>
      <c r="E7" s="13">
        <v>-2.7809999999999988</v>
      </c>
      <c r="K7" s="15"/>
    </row>
    <row r="8" spans="1:11" s="4" customFormat="1" ht="31.5" customHeight="1">
      <c r="A8" s="10" t="s">
        <v>11</v>
      </c>
      <c r="B8" s="16">
        <v>17.989999999999998</v>
      </c>
      <c r="C8" s="11">
        <v>17.472999999999999</v>
      </c>
      <c r="D8" s="12">
        <v>97.126181211784328</v>
      </c>
      <c r="E8" s="13">
        <v>-0.51699999999999946</v>
      </c>
      <c r="K8" s="15"/>
    </row>
    <row r="9" spans="1:11" s="4" customFormat="1" ht="54.75" customHeight="1">
      <c r="A9" s="17" t="s">
        <v>103</v>
      </c>
      <c r="B9" s="16">
        <v>7.5549999999999997</v>
      </c>
      <c r="C9" s="11">
        <v>4.8639999999999999</v>
      </c>
      <c r="D9" s="12">
        <v>64.381204500330909</v>
      </c>
      <c r="E9" s="13">
        <v>-2.6909999999999998</v>
      </c>
      <c r="K9" s="15"/>
    </row>
    <row r="10" spans="1:11" s="4" customFormat="1" ht="35.25" customHeight="1">
      <c r="A10" s="18" t="s">
        <v>107</v>
      </c>
      <c r="B10" s="190">
        <v>1.8129999999999999</v>
      </c>
      <c r="C10" s="19">
        <v>1.526</v>
      </c>
      <c r="D10" s="12">
        <v>84.16988416988417</v>
      </c>
      <c r="E10" s="191">
        <v>-0.28699999999999992</v>
      </c>
      <c r="K10" s="15"/>
    </row>
    <row r="11" spans="1:11" s="4" customFormat="1" ht="45.75" customHeight="1">
      <c r="A11" s="18" t="s">
        <v>108</v>
      </c>
      <c r="B11" s="190">
        <v>1.6910000000000001</v>
      </c>
      <c r="C11" s="190">
        <v>1.3819999999999999</v>
      </c>
      <c r="D11" s="12">
        <v>81.726788882318147</v>
      </c>
      <c r="E11" s="191">
        <v>-0.30900000000000016</v>
      </c>
      <c r="K11" s="15"/>
    </row>
    <row r="12" spans="1:11" s="4" customFormat="1" ht="55.5" customHeight="1">
      <c r="A12" s="18" t="s">
        <v>13</v>
      </c>
      <c r="B12" s="11">
        <v>14.154999999999999</v>
      </c>
      <c r="C12" s="11">
        <v>14.628</v>
      </c>
      <c r="D12" s="12">
        <v>103.3415754150477</v>
      </c>
      <c r="E12" s="13">
        <v>0.47300000000000075</v>
      </c>
      <c r="K12" s="15"/>
    </row>
    <row r="13" spans="1:11" s="4" customFormat="1" ht="12.75" customHeight="1">
      <c r="A13" s="259" t="s">
        <v>14</v>
      </c>
      <c r="B13" s="260"/>
      <c r="C13" s="260"/>
      <c r="D13" s="260"/>
      <c r="E13" s="260"/>
      <c r="K13" s="15"/>
    </row>
    <row r="14" spans="1:11" s="4" customFormat="1" ht="15" customHeight="1">
      <c r="A14" s="261"/>
      <c r="B14" s="262"/>
      <c r="C14" s="262"/>
      <c r="D14" s="262"/>
      <c r="E14" s="262"/>
      <c r="K14" s="15"/>
    </row>
    <row r="15" spans="1:11" s="4" customFormat="1" ht="20.25" customHeight="1">
      <c r="A15" s="263" t="s">
        <v>0</v>
      </c>
      <c r="B15" s="267" t="s">
        <v>114</v>
      </c>
      <c r="C15" s="268"/>
      <c r="D15" s="290" t="s">
        <v>2</v>
      </c>
      <c r="E15" s="291"/>
      <c r="K15" s="15"/>
    </row>
    <row r="16" spans="1:11" ht="35.25" customHeight="1">
      <c r="A16" s="264"/>
      <c r="B16" s="197" t="s">
        <v>1</v>
      </c>
      <c r="C16" s="197" t="s">
        <v>50</v>
      </c>
      <c r="D16" s="5" t="s">
        <v>3</v>
      </c>
      <c r="E16" s="6" t="s">
        <v>7</v>
      </c>
      <c r="K16" s="15"/>
    </row>
    <row r="17" spans="1:11" ht="24" customHeight="1">
      <c r="A17" s="10" t="s">
        <v>10</v>
      </c>
      <c r="B17" s="14">
        <v>39.450000000000003</v>
      </c>
      <c r="C17" s="14">
        <v>33.515999999999998</v>
      </c>
      <c r="D17" s="12">
        <v>84.958174904942965</v>
      </c>
      <c r="E17" s="13">
        <v>-5.9340000000000046</v>
      </c>
      <c r="K17" s="15"/>
    </row>
    <row r="18" spans="1:11" ht="25.5" customHeight="1">
      <c r="A18" s="1" t="s">
        <v>11</v>
      </c>
      <c r="B18" s="22">
        <v>10.467000000000001</v>
      </c>
      <c r="C18" s="22">
        <v>5.8029999999999999</v>
      </c>
      <c r="D18" s="12">
        <v>55.440909525174355</v>
      </c>
      <c r="E18" s="13">
        <v>-4.6640000000000006</v>
      </c>
      <c r="K18" s="15"/>
    </row>
    <row r="19" spans="1:11" ht="43.5" customHeight="1">
      <c r="A19" s="1" t="s">
        <v>6</v>
      </c>
      <c r="B19" s="22">
        <v>8.5139999999999993</v>
      </c>
      <c r="C19" s="22">
        <v>4.5460000000000003</v>
      </c>
      <c r="D19" s="12">
        <v>53.394409208362703</v>
      </c>
      <c r="E19" s="13">
        <v>-3.9679999999999991</v>
      </c>
      <c r="K19" s="15"/>
    </row>
  </sheetData>
  <mergeCells count="9">
    <mergeCell ref="A13:E14"/>
    <mergeCell ref="A15:A16"/>
    <mergeCell ref="D15:E15"/>
    <mergeCell ref="B15:C15"/>
    <mergeCell ref="A1:E1"/>
    <mergeCell ref="A2:E2"/>
    <mergeCell ref="A4:A5"/>
    <mergeCell ref="D4:E4"/>
    <mergeCell ref="B4:C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20</vt:i4>
      </vt:variant>
    </vt:vector>
  </HeadingPairs>
  <TitlesOfParts>
    <vt:vector size="3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starusyova</cp:lastModifiedBy>
  <cp:lastPrinted>2021-07-14T09:11:05Z</cp:lastPrinted>
  <dcterms:created xsi:type="dcterms:W3CDTF">2020-12-10T10:35:03Z</dcterms:created>
  <dcterms:modified xsi:type="dcterms:W3CDTF">2021-07-14T10:22:25Z</dcterms:modified>
</cp:coreProperties>
</file>