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<sst xmlns="http://schemas.openxmlformats.org/spreadsheetml/2006/main" count="62" uniqueCount="56">
  <si>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</si>
  <si>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</si>
  <si>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</si>
  <si>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</si>
  <si>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</si>
  <si>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</si>
  <si>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</si>
  <si>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</si>
  <si>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</si>
  <si>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 xml:space="preserve"> молоді у віці до 35 років</t>
  </si>
  <si>
    <t>Показник</t>
  </si>
  <si>
    <t>зміна значення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</si>
  <si>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</si>
  <si>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</si>
  <si>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</si>
  <si>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</si>
  <si>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</si>
  <si>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</si>
  <si>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</si>
  <si>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</si>
  <si>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</si>
  <si>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</si>
  <si>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</si>
  <si>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</si>
  <si>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</si>
  <si>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</si>
  <si>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</si>
  <si>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</si>
  <si>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</si>
  <si>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</si>
  <si>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</si>
  <si>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</si>
  <si>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</si>
  <si>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</si>
  <si>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</si>
  <si>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</si>
  <si>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</si>
  <si>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</si>
  <si>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</si>
  <si>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</si>
  <si>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</si>
  <si>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</si>
  <si>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</si>
  <si>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</si>
  <si>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</si>
  <si>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</si>
  <si>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</si>
  <si>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</si>
  <si>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% гр.3 до гр.2</t>
  </si>
  <si>
    <t>Інформація про надання послуг  Харківською обласною службою зайнятості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</si>
  <si>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</si>
  <si>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з них, особи у віці до 18 років</t>
  </si>
  <si>
    <t>січень-лютий 2019 рік</t>
  </si>
  <si>
    <t>січень-лютий 2020 рік</t>
  </si>
  <si>
    <t>Інформація щодо надання послуг Харківською обласною службою зайнятості молоді у віці до 35 років
у січні-лютому 2020 року</t>
  </si>
  <si>
    <t>Брали участь у громадських та інших роботах тимчасового характеру,  осіб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</si>
</sst>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9" fontId="22" fillId="0" borderId="3" xfId="418" applyNumberFormat="1" applyFont="1" applyFill="1" applyBorder="1" applyAlignment="1">
      <alignment horizontal="center" vertical="center" wrapText="1"/>
      <protection/>
    </xf>
    <xf numFmtId="179" fontId="50" fillId="50" borderId="3" xfId="418" applyNumberFormat="1" applyFont="1" applyFill="1" applyBorder="1" applyAlignment="1">
      <alignment horizontal="center" vertical="center" wrapText="1"/>
      <protection/>
    </xf>
    <xf numFmtId="179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9" fontId="22" fillId="0" borderId="3" xfId="413" applyNumberFormat="1" applyFont="1" applyFill="1" applyBorder="1" applyAlignment="1">
      <alignment horizontal="center"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179" fontId="22" fillId="0" borderId="3" xfId="413" applyNumberFormat="1" applyFont="1" applyFill="1" applyBorder="1" applyAlignment="1">
      <alignment horizontal="center" vertical="center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1" fontId="28" fillId="0" borderId="3" xfId="404" applyNumberFormat="1" applyFont="1" applyFill="1" applyBorder="1" applyAlignment="1" applyProtection="1">
      <alignment horizontal="center"/>
      <protection locked="0"/>
    </xf>
    <xf numFmtId="1" fontId="42" fillId="0" borderId="3" xfId="404" applyNumberFormat="1" applyFont="1" applyFill="1" applyBorder="1" applyAlignment="1" applyProtection="1">
      <alignment horizontal="center"/>
      <protection locked="0"/>
    </xf>
    <xf numFmtId="1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1" fontId="28" fillId="0" borderId="3" xfId="417" applyNumberFormat="1" applyFont="1" applyFill="1" applyBorder="1" applyProtection="1">
      <alignment/>
      <protection locked="0"/>
    </xf>
    <xf numFmtId="1" fontId="28" fillId="0" borderId="3" xfId="417" applyNumberFormat="1" applyFont="1" applyFill="1" applyBorder="1" applyAlignment="1" applyProtection="1">
      <alignment/>
      <protection locked="0"/>
    </xf>
    <xf numFmtId="1" fontId="28" fillId="0" borderId="3" xfId="417" applyNumberFormat="1" applyFont="1" applyFill="1" applyBorder="1" applyAlignment="1" applyProtection="1">
      <alignment wrapText="1"/>
      <protection locked="0"/>
    </xf>
    <xf numFmtId="1" fontId="28" fillId="0" borderId="3" xfId="417" applyNumberFormat="1" applyFont="1" applyFill="1" applyBorder="1" applyAlignment="1" applyProtection="1">
      <alignment horizontal="left"/>
      <protection locked="0"/>
    </xf>
    <xf numFmtId="0" fontId="53" fillId="0" borderId="3" xfId="413" applyFont="1" applyFill="1" applyBorder="1" applyAlignment="1">
      <alignment horizontal="center" vertical="center" wrapText="1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48" fillId="0" borderId="0" xfId="404" applyNumberFormat="1" applyFont="1" applyFill="1" applyAlignment="1" applyProtection="1">
      <alignment wrapText="1"/>
      <protection locked="0"/>
    </xf>
    <xf numFmtId="176" fontId="28" fillId="0" borderId="0" xfId="404" applyNumberFormat="1" applyFont="1" applyFill="1" applyBorder="1" applyAlignment="1" applyProtection="1">
      <alignment horizontal="right"/>
      <protection locked="0"/>
    </xf>
    <xf numFmtId="1" fontId="46" fillId="0" borderId="24" xfId="404" applyNumberFormat="1" applyFont="1" applyFill="1" applyBorder="1" applyAlignment="1" applyProtection="1">
      <alignment horizontal="center"/>
      <protection locked="0"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14" fontId="22" fillId="0" borderId="3" xfId="413" applyNumberFormat="1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49" fontId="22" fillId="0" borderId="24" xfId="418" applyNumberFormat="1" applyFont="1" applyBorder="1" applyAlignment="1">
      <alignment horizontal="center" vertical="center" wrapText="1"/>
      <protection/>
    </xf>
    <xf numFmtId="49" fontId="22" fillId="0" borderId="32" xfId="418" applyNumberFormat="1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J5" sqref="J5"/>
    </sheetView>
  </sheetViews>
  <sheetFormatPr defaultColWidth="8.00390625" defaultRowHeight="15"/>
  <cols>
    <col min="1" max="1" width="69.7109375" style="20" customWidth="1"/>
    <col min="2" max="2" width="20.7109375" style="40" customWidth="1"/>
    <col min="3" max="3" width="19.851562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2.5" customHeight="1">
      <c r="A1" s="71" t="s">
        <v>49</v>
      </c>
      <c r="B1" s="71"/>
      <c r="C1" s="71"/>
      <c r="D1" s="71"/>
      <c r="E1" s="71"/>
    </row>
    <row r="2" spans="1:5" ht="22.5">
      <c r="A2" s="72" t="s">
        <v>9</v>
      </c>
      <c r="B2" s="72"/>
      <c r="C2" s="72"/>
      <c r="D2" s="72"/>
      <c r="E2" s="72"/>
    </row>
    <row r="3" spans="1:5" s="24" customFormat="1" ht="18" customHeight="1">
      <c r="A3" s="21"/>
      <c r="B3" s="22"/>
      <c r="C3" s="23"/>
      <c r="D3" s="23"/>
      <c r="E3" s="23"/>
    </row>
    <row r="4" spans="1:5" s="24" customFormat="1" ht="23.25" customHeight="1">
      <c r="A4" s="67" t="s">
        <v>10</v>
      </c>
      <c r="B4" s="73" t="s">
        <v>52</v>
      </c>
      <c r="C4" s="73" t="s">
        <v>53</v>
      </c>
      <c r="D4" s="75" t="s">
        <v>11</v>
      </c>
      <c r="E4" s="75"/>
    </row>
    <row r="5" spans="1:5" s="24" customFormat="1" ht="37.5">
      <c r="A5" s="67"/>
      <c r="B5" s="74"/>
      <c r="C5" s="74"/>
      <c r="D5" s="50" t="s">
        <v>48</v>
      </c>
      <c r="E5" s="50" t="s">
        <v>13</v>
      </c>
    </row>
    <row r="6" spans="1:5" s="27" customFormat="1" ht="16.5" customHeight="1">
      <c r="A6" s="25" t="s">
        <v>0</v>
      </c>
      <c r="B6" s="26">
        <v>2</v>
      </c>
      <c r="C6" s="26">
        <v>3</v>
      </c>
      <c r="D6" s="26">
        <v>4</v>
      </c>
      <c r="E6" s="26">
        <v>5</v>
      </c>
    </row>
    <row r="7" spans="1:5" s="24" customFormat="1" ht="29.25" customHeight="1">
      <c r="A7" s="28" t="s">
        <v>16</v>
      </c>
      <c r="B7" s="29">
        <v>9.5</v>
      </c>
      <c r="C7" s="29">
        <v>9.2</v>
      </c>
      <c r="D7" s="30">
        <f aca="true" t="shared" si="0" ref="D7:D12">C7/B7*100</f>
        <v>96.84210526315789</v>
      </c>
      <c r="E7" s="31">
        <f aca="true" t="shared" si="1" ref="E7:E12">C7-B7</f>
        <v>-0.3000000000000007</v>
      </c>
    </row>
    <row r="8" spans="1:7" s="24" customFormat="1" ht="40.5">
      <c r="A8" s="32" t="s">
        <v>17</v>
      </c>
      <c r="B8" s="29">
        <v>4.3</v>
      </c>
      <c r="C8" s="29">
        <v>2.6</v>
      </c>
      <c r="D8" s="30">
        <f t="shared" si="0"/>
        <v>60.465116279069775</v>
      </c>
      <c r="E8" s="31">
        <f t="shared" si="1"/>
        <v>-1.6999999999999997</v>
      </c>
      <c r="G8" s="33"/>
    </row>
    <row r="9" spans="1:7" s="24" customFormat="1" ht="64.5" customHeight="1">
      <c r="A9" s="32" t="s">
        <v>21</v>
      </c>
      <c r="B9" s="44">
        <v>99</v>
      </c>
      <c r="C9" s="44">
        <v>49</v>
      </c>
      <c r="D9" s="30">
        <f>C9/B9*100</f>
        <v>49.494949494949495</v>
      </c>
      <c r="E9" s="45">
        <f>C9-B9</f>
        <v>-50</v>
      </c>
      <c r="G9" s="33"/>
    </row>
    <row r="10" spans="1:5" s="24" customFormat="1" ht="27.75" customHeight="1">
      <c r="A10" s="34" t="s">
        <v>18</v>
      </c>
      <c r="B10" s="29">
        <v>1.2</v>
      </c>
      <c r="C10" s="29">
        <v>0.9</v>
      </c>
      <c r="D10" s="30">
        <f t="shared" si="0"/>
        <v>75</v>
      </c>
      <c r="E10" s="31">
        <f t="shared" si="1"/>
        <v>-0.29999999999999993</v>
      </c>
    </row>
    <row r="11" spans="1:5" s="24" customFormat="1" ht="48" customHeight="1">
      <c r="A11" s="34" t="s">
        <v>55</v>
      </c>
      <c r="B11" s="44">
        <v>815</v>
      </c>
      <c r="C11" s="44">
        <v>658</v>
      </c>
      <c r="D11" s="30">
        <f t="shared" si="0"/>
        <v>80.7361963190184</v>
      </c>
      <c r="E11" s="45">
        <f t="shared" si="1"/>
        <v>-157</v>
      </c>
    </row>
    <row r="12" spans="1:6" s="24" customFormat="1" ht="45.75" customHeight="1">
      <c r="A12" s="34" t="s">
        <v>19</v>
      </c>
      <c r="B12" s="29">
        <v>8.6</v>
      </c>
      <c r="C12" s="29">
        <v>8.2</v>
      </c>
      <c r="D12" s="30">
        <f t="shared" si="0"/>
        <v>95.34883720930232</v>
      </c>
      <c r="E12" s="31">
        <f t="shared" si="1"/>
        <v>-0.40000000000000036</v>
      </c>
      <c r="F12" s="33"/>
    </row>
    <row r="13" spans="1:6" s="24" customFormat="1" ht="12.75">
      <c r="A13" s="61" t="s">
        <v>12</v>
      </c>
      <c r="B13" s="62"/>
      <c r="C13" s="62"/>
      <c r="D13" s="62"/>
      <c r="E13" s="63"/>
      <c r="F13" s="33"/>
    </row>
    <row r="14" spans="1:6" s="24" customFormat="1" ht="12.75">
      <c r="A14" s="64"/>
      <c r="B14" s="65"/>
      <c r="C14" s="65"/>
      <c r="D14" s="65"/>
      <c r="E14" s="66"/>
      <c r="F14" s="33"/>
    </row>
    <row r="15" spans="1:5" s="24" customFormat="1" ht="20.25" customHeight="1">
      <c r="A15" s="67" t="s">
        <v>10</v>
      </c>
      <c r="B15" s="68">
        <v>43525</v>
      </c>
      <c r="C15" s="68">
        <v>43862</v>
      </c>
      <c r="D15" s="69" t="s">
        <v>11</v>
      </c>
      <c r="E15" s="70"/>
    </row>
    <row r="16" spans="1:5" ht="40.5" customHeight="1">
      <c r="A16" s="67"/>
      <c r="B16" s="67"/>
      <c r="C16" s="67"/>
      <c r="D16" s="50" t="s">
        <v>48</v>
      </c>
      <c r="E16" s="50" t="s">
        <v>13</v>
      </c>
    </row>
    <row r="17" spans="1:5" ht="33" customHeight="1">
      <c r="A17" s="35" t="s">
        <v>16</v>
      </c>
      <c r="B17" s="36">
        <v>6.9</v>
      </c>
      <c r="C17" s="36">
        <v>6.7</v>
      </c>
      <c r="D17" s="37">
        <f>ROUND(C17/B17*100,1)</f>
        <v>97.1</v>
      </c>
      <c r="E17" s="38">
        <f>C17-B17</f>
        <v>-0.20000000000000018</v>
      </c>
    </row>
    <row r="18" spans="1:5" ht="27.75" customHeight="1">
      <c r="A18" s="35" t="s">
        <v>50</v>
      </c>
      <c r="B18" s="56">
        <v>2</v>
      </c>
      <c r="C18" s="56">
        <v>1</v>
      </c>
      <c r="D18" s="37">
        <f>ROUND(C18/B18*100,1)</f>
        <v>50</v>
      </c>
      <c r="E18" s="57">
        <f>C18-B18</f>
        <v>-1</v>
      </c>
    </row>
    <row r="19" spans="1:5" ht="24" customHeight="1">
      <c r="A19" s="35" t="s">
        <v>20</v>
      </c>
      <c r="B19" s="36">
        <v>5.5</v>
      </c>
      <c r="C19" s="36">
        <v>5.4</v>
      </c>
      <c r="D19" s="37">
        <f>ROUND(C19/B19*100,1)</f>
        <v>98.2</v>
      </c>
      <c r="E19" s="37">
        <f>C19-B19</f>
        <v>-0.09999999999999964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view="pageBreakPreview" zoomScale="64" zoomScaleNormal="85" zoomScaleSheetLayoutView="64" zoomScalePageLayoutView="0" workbookViewId="0" topLeftCell="A1">
      <selection activeCell="K6" sqref="K6:K31"/>
    </sheetView>
  </sheetViews>
  <sheetFormatPr defaultColWidth="10.8515625" defaultRowHeight="15"/>
  <cols>
    <col min="1" max="1" width="38.00390625" style="18" customWidth="1"/>
    <col min="2" max="2" width="20.8515625" style="13" customWidth="1"/>
    <col min="3" max="3" width="25.28125" style="13" customWidth="1"/>
    <col min="4" max="4" width="22.57421875" style="14" customWidth="1"/>
    <col min="5" max="5" width="31.00390625" style="13" customWidth="1"/>
    <col min="6" max="6" width="21.28125" style="13" customWidth="1"/>
    <col min="7" max="7" width="22.00390625" style="14" customWidth="1"/>
    <col min="8" max="8" width="24.421875" style="14" customWidth="1"/>
    <col min="9" max="9" width="22.00390625" style="13" customWidth="1"/>
    <col min="10" max="10" width="16.57421875" style="13" customWidth="1"/>
    <col min="11" max="11" width="2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16384" width="10.8515625" style="2" customWidth="1"/>
  </cols>
  <sheetData>
    <row r="1" spans="1:11" s="19" customFormat="1" ht="66" customHeight="1">
      <c r="A1" s="53"/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1" customHeight="1">
      <c r="A2" s="15"/>
      <c r="B2" s="7"/>
      <c r="C2" s="7"/>
      <c r="D2" s="8"/>
      <c r="E2" s="7"/>
      <c r="F2" s="51"/>
      <c r="G2" s="6"/>
      <c r="H2" s="7"/>
      <c r="I2" s="52"/>
      <c r="J2" s="52"/>
      <c r="K2" s="52"/>
    </row>
    <row r="3" spans="1:11" s="4" customFormat="1" ht="124.5" customHeight="1">
      <c r="A3" s="55"/>
      <c r="B3" s="58" t="s">
        <v>1</v>
      </c>
      <c r="C3" s="58" t="s">
        <v>6</v>
      </c>
      <c r="D3" s="58" t="s">
        <v>14</v>
      </c>
      <c r="E3" s="58" t="s">
        <v>7</v>
      </c>
      <c r="F3" s="58" t="s">
        <v>2</v>
      </c>
      <c r="G3" s="58" t="s">
        <v>3</v>
      </c>
      <c r="H3" s="58" t="s">
        <v>15</v>
      </c>
      <c r="I3" s="59" t="s">
        <v>4</v>
      </c>
      <c r="J3" s="59" t="s">
        <v>51</v>
      </c>
      <c r="K3" s="58" t="s">
        <v>8</v>
      </c>
    </row>
    <row r="4" spans="1:11" s="3" customFormat="1" ht="21" customHeight="1">
      <c r="A4" s="16" t="s">
        <v>0</v>
      </c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  <c r="H4" s="60">
        <v>7</v>
      </c>
      <c r="I4" s="60">
        <v>8</v>
      </c>
      <c r="J4" s="60">
        <v>9</v>
      </c>
      <c r="K4" s="60">
        <v>10</v>
      </c>
    </row>
    <row r="5" spans="1:11" s="5" customFormat="1" ht="39.75" customHeight="1">
      <c r="A5" s="17" t="s">
        <v>5</v>
      </c>
      <c r="B5" s="9">
        <f>SUM(B6:B31)</f>
        <v>9244</v>
      </c>
      <c r="C5" s="9">
        <f aca="true" t="shared" si="0" ref="C5:K5">SUM(C6:C31)</f>
        <v>2607</v>
      </c>
      <c r="D5" s="9">
        <f t="shared" si="0"/>
        <v>1</v>
      </c>
      <c r="E5" s="9">
        <f t="shared" si="0"/>
        <v>49</v>
      </c>
      <c r="F5" s="9">
        <f t="shared" si="0"/>
        <v>900</v>
      </c>
      <c r="G5" s="9">
        <f t="shared" si="0"/>
        <v>658</v>
      </c>
      <c r="H5" s="9">
        <f t="shared" si="0"/>
        <v>8239</v>
      </c>
      <c r="I5" s="9">
        <f t="shared" si="0"/>
        <v>6696</v>
      </c>
      <c r="J5" s="9">
        <f t="shared" si="0"/>
        <v>1</v>
      </c>
      <c r="K5" s="9">
        <f t="shared" si="0"/>
        <v>5427</v>
      </c>
    </row>
    <row r="6" spans="1:12" ht="21.75" customHeight="1">
      <c r="A6" s="46" t="s">
        <v>22</v>
      </c>
      <c r="B6" s="10">
        <v>2018</v>
      </c>
      <c r="C6" s="11">
        <v>825</v>
      </c>
      <c r="D6" s="11">
        <v>0</v>
      </c>
      <c r="E6" s="10">
        <v>24</v>
      </c>
      <c r="F6" s="10">
        <v>126</v>
      </c>
      <c r="G6" s="11">
        <v>173</v>
      </c>
      <c r="H6" s="11">
        <v>1697</v>
      </c>
      <c r="I6" s="11">
        <v>1506</v>
      </c>
      <c r="J6" s="10">
        <v>0</v>
      </c>
      <c r="K6" s="12">
        <v>1250</v>
      </c>
      <c r="L6" s="5"/>
    </row>
    <row r="7" spans="1:12" ht="21.75" customHeight="1">
      <c r="A7" s="46" t="s">
        <v>23</v>
      </c>
      <c r="B7" s="10">
        <v>597</v>
      </c>
      <c r="C7" s="11">
        <v>100</v>
      </c>
      <c r="D7" s="11">
        <v>0</v>
      </c>
      <c r="E7" s="10">
        <v>12</v>
      </c>
      <c r="F7" s="10">
        <v>53</v>
      </c>
      <c r="G7" s="11">
        <v>8</v>
      </c>
      <c r="H7" s="11">
        <v>541</v>
      </c>
      <c r="I7" s="11">
        <v>448</v>
      </c>
      <c r="J7" s="10">
        <v>0</v>
      </c>
      <c r="K7" s="12">
        <v>356</v>
      </c>
      <c r="L7" s="5"/>
    </row>
    <row r="8" spans="1:12" ht="21.75" customHeight="1">
      <c r="A8" s="46" t="s">
        <v>24</v>
      </c>
      <c r="B8" s="10">
        <v>276</v>
      </c>
      <c r="C8" s="11">
        <v>36</v>
      </c>
      <c r="D8" s="11">
        <v>0</v>
      </c>
      <c r="E8" s="10">
        <v>1</v>
      </c>
      <c r="F8" s="10">
        <v>33</v>
      </c>
      <c r="G8" s="11">
        <v>10</v>
      </c>
      <c r="H8" s="11">
        <v>263</v>
      </c>
      <c r="I8" s="11">
        <v>219</v>
      </c>
      <c r="J8" s="10">
        <v>0</v>
      </c>
      <c r="K8" s="12">
        <v>166</v>
      </c>
      <c r="L8" s="5"/>
    </row>
    <row r="9" spans="1:12" ht="21.75" customHeight="1">
      <c r="A9" s="46" t="s">
        <v>25</v>
      </c>
      <c r="B9" s="10">
        <v>280</v>
      </c>
      <c r="C9" s="11">
        <v>159</v>
      </c>
      <c r="D9" s="11">
        <v>1</v>
      </c>
      <c r="E9" s="10">
        <v>2</v>
      </c>
      <c r="F9" s="10">
        <v>28</v>
      </c>
      <c r="G9" s="11">
        <v>24</v>
      </c>
      <c r="H9" s="11">
        <v>270</v>
      </c>
      <c r="I9" s="11">
        <v>157</v>
      </c>
      <c r="J9" s="10">
        <v>0</v>
      </c>
      <c r="K9" s="12">
        <v>126</v>
      </c>
      <c r="L9" s="5"/>
    </row>
    <row r="10" spans="1:12" ht="21.75" customHeight="1">
      <c r="A10" s="46" t="s">
        <v>26</v>
      </c>
      <c r="B10" s="10">
        <v>90</v>
      </c>
      <c r="C10" s="11">
        <v>28</v>
      </c>
      <c r="D10" s="11">
        <v>0</v>
      </c>
      <c r="E10" s="10">
        <v>1</v>
      </c>
      <c r="F10" s="10">
        <v>18</v>
      </c>
      <c r="G10" s="11">
        <v>15</v>
      </c>
      <c r="H10" s="11">
        <v>81</v>
      </c>
      <c r="I10" s="11">
        <v>61</v>
      </c>
      <c r="J10" s="10">
        <v>0</v>
      </c>
      <c r="K10" s="12">
        <v>52</v>
      </c>
      <c r="L10" s="5"/>
    </row>
    <row r="11" spans="1:12" ht="21.75" customHeight="1">
      <c r="A11" s="46" t="s">
        <v>27</v>
      </c>
      <c r="B11" s="10">
        <v>220</v>
      </c>
      <c r="C11" s="11">
        <v>53</v>
      </c>
      <c r="D11" s="11">
        <v>0</v>
      </c>
      <c r="E11" s="10">
        <v>1</v>
      </c>
      <c r="F11" s="10">
        <v>17</v>
      </c>
      <c r="G11" s="11">
        <v>16</v>
      </c>
      <c r="H11" s="11">
        <v>197</v>
      </c>
      <c r="I11" s="11">
        <v>162</v>
      </c>
      <c r="J11" s="10">
        <v>0</v>
      </c>
      <c r="K11" s="12">
        <v>139</v>
      </c>
      <c r="L11" s="5"/>
    </row>
    <row r="12" spans="1:12" ht="21.75" customHeight="1">
      <c r="A12" s="46" t="s">
        <v>28</v>
      </c>
      <c r="B12" s="10">
        <v>362</v>
      </c>
      <c r="C12" s="11">
        <v>59</v>
      </c>
      <c r="D12" s="11">
        <v>0</v>
      </c>
      <c r="E12" s="10">
        <v>0</v>
      </c>
      <c r="F12" s="10">
        <v>27</v>
      </c>
      <c r="G12" s="11">
        <v>17</v>
      </c>
      <c r="H12" s="11">
        <v>323</v>
      </c>
      <c r="I12" s="11">
        <v>277</v>
      </c>
      <c r="J12" s="10">
        <v>0</v>
      </c>
      <c r="K12" s="12">
        <v>223</v>
      </c>
      <c r="L12" s="5"/>
    </row>
    <row r="13" spans="1:12" ht="21.75" customHeight="1">
      <c r="A13" s="47" t="s">
        <v>29</v>
      </c>
      <c r="B13" s="10">
        <v>166</v>
      </c>
      <c r="C13" s="11">
        <v>41</v>
      </c>
      <c r="D13" s="11">
        <v>0</v>
      </c>
      <c r="E13" s="10">
        <v>0</v>
      </c>
      <c r="F13" s="10">
        <v>31</v>
      </c>
      <c r="G13" s="11">
        <v>24</v>
      </c>
      <c r="H13" s="11">
        <v>132</v>
      </c>
      <c r="I13" s="11">
        <v>128</v>
      </c>
      <c r="J13" s="10">
        <v>0</v>
      </c>
      <c r="K13" s="12">
        <v>100</v>
      </c>
      <c r="L13" s="5"/>
    </row>
    <row r="14" spans="1:12" ht="21.75" customHeight="1">
      <c r="A14" s="46" t="s">
        <v>30</v>
      </c>
      <c r="B14" s="10">
        <v>104</v>
      </c>
      <c r="C14" s="11">
        <v>14</v>
      </c>
      <c r="D14" s="11">
        <v>0</v>
      </c>
      <c r="E14" s="10">
        <v>0</v>
      </c>
      <c r="F14" s="10">
        <v>11</v>
      </c>
      <c r="G14" s="11">
        <v>0</v>
      </c>
      <c r="H14" s="11">
        <v>96</v>
      </c>
      <c r="I14" s="11">
        <v>78</v>
      </c>
      <c r="J14" s="10">
        <v>0</v>
      </c>
      <c r="K14" s="12">
        <v>67</v>
      </c>
      <c r="L14" s="5"/>
    </row>
    <row r="15" spans="1:12" ht="21.75" customHeight="1">
      <c r="A15" s="46" t="s">
        <v>31</v>
      </c>
      <c r="B15" s="10">
        <v>229</v>
      </c>
      <c r="C15" s="11">
        <v>117</v>
      </c>
      <c r="D15" s="11">
        <v>0</v>
      </c>
      <c r="E15" s="10">
        <v>0</v>
      </c>
      <c r="F15" s="10">
        <v>24</v>
      </c>
      <c r="G15" s="11">
        <v>5</v>
      </c>
      <c r="H15" s="11">
        <v>213</v>
      </c>
      <c r="I15" s="11">
        <v>154</v>
      </c>
      <c r="J15" s="10">
        <v>0</v>
      </c>
      <c r="K15" s="12">
        <v>113</v>
      </c>
      <c r="L15" s="5"/>
    </row>
    <row r="16" spans="1:12" ht="21.75" customHeight="1">
      <c r="A16" s="46" t="s">
        <v>32</v>
      </c>
      <c r="B16" s="10">
        <v>154</v>
      </c>
      <c r="C16" s="11">
        <v>41</v>
      </c>
      <c r="D16" s="11">
        <v>0</v>
      </c>
      <c r="E16" s="10">
        <v>0</v>
      </c>
      <c r="F16" s="10">
        <v>25</v>
      </c>
      <c r="G16" s="11">
        <v>26</v>
      </c>
      <c r="H16" s="11">
        <v>141</v>
      </c>
      <c r="I16" s="11">
        <v>114</v>
      </c>
      <c r="J16" s="10">
        <v>0</v>
      </c>
      <c r="K16" s="12">
        <v>102</v>
      </c>
      <c r="L16" s="5"/>
    </row>
    <row r="17" spans="1:12" ht="42.75" customHeight="1">
      <c r="A17" s="48" t="s">
        <v>33</v>
      </c>
      <c r="B17" s="10">
        <v>730</v>
      </c>
      <c r="C17" s="11">
        <v>210</v>
      </c>
      <c r="D17" s="11">
        <v>0</v>
      </c>
      <c r="E17" s="10">
        <v>1</v>
      </c>
      <c r="F17" s="10">
        <v>89</v>
      </c>
      <c r="G17" s="11">
        <v>67</v>
      </c>
      <c r="H17" s="11">
        <v>678</v>
      </c>
      <c r="I17" s="11">
        <v>556</v>
      </c>
      <c r="J17" s="10">
        <v>0</v>
      </c>
      <c r="K17" s="12">
        <v>440</v>
      </c>
      <c r="L17" s="5"/>
    </row>
    <row r="18" spans="1:12" ht="21.75" customHeight="1">
      <c r="A18" s="46" t="s">
        <v>34</v>
      </c>
      <c r="B18" s="10">
        <v>241</v>
      </c>
      <c r="C18" s="11">
        <v>50</v>
      </c>
      <c r="D18" s="11">
        <v>0</v>
      </c>
      <c r="E18" s="10">
        <v>0</v>
      </c>
      <c r="F18" s="10">
        <v>17</v>
      </c>
      <c r="G18" s="11">
        <v>12</v>
      </c>
      <c r="H18" s="11">
        <v>201</v>
      </c>
      <c r="I18" s="11">
        <v>188</v>
      </c>
      <c r="J18" s="10">
        <v>0</v>
      </c>
      <c r="K18" s="12">
        <v>173</v>
      </c>
      <c r="L18" s="5"/>
    </row>
    <row r="19" spans="1:12" ht="21.75" customHeight="1">
      <c r="A19" s="46" t="s">
        <v>35</v>
      </c>
      <c r="B19" s="10">
        <v>89</v>
      </c>
      <c r="C19" s="11">
        <v>7</v>
      </c>
      <c r="D19" s="11">
        <v>0</v>
      </c>
      <c r="E19" s="10">
        <v>0</v>
      </c>
      <c r="F19" s="10">
        <v>11</v>
      </c>
      <c r="G19" s="11">
        <v>2</v>
      </c>
      <c r="H19" s="11">
        <v>83</v>
      </c>
      <c r="I19" s="11">
        <v>70</v>
      </c>
      <c r="J19" s="10">
        <v>0</v>
      </c>
      <c r="K19" s="12">
        <v>62</v>
      </c>
      <c r="L19" s="5"/>
    </row>
    <row r="20" spans="1:12" ht="21.75" customHeight="1">
      <c r="A20" s="46" t="s">
        <v>36</v>
      </c>
      <c r="B20" s="10">
        <v>291</v>
      </c>
      <c r="C20" s="11">
        <v>84</v>
      </c>
      <c r="D20" s="11">
        <v>0</v>
      </c>
      <c r="E20" s="10">
        <v>0</v>
      </c>
      <c r="F20" s="10">
        <v>45</v>
      </c>
      <c r="G20" s="11">
        <v>33</v>
      </c>
      <c r="H20" s="11">
        <v>279</v>
      </c>
      <c r="I20" s="11">
        <v>205</v>
      </c>
      <c r="J20" s="10">
        <v>0</v>
      </c>
      <c r="K20" s="12">
        <v>171</v>
      </c>
      <c r="L20" s="5"/>
    </row>
    <row r="21" spans="1:12" ht="21.75" customHeight="1">
      <c r="A21" s="46" t="s">
        <v>37</v>
      </c>
      <c r="B21" s="10">
        <v>149</v>
      </c>
      <c r="C21" s="11">
        <v>30</v>
      </c>
      <c r="D21" s="11">
        <v>0</v>
      </c>
      <c r="E21" s="10">
        <v>0</v>
      </c>
      <c r="F21" s="10">
        <v>4</v>
      </c>
      <c r="G21" s="11">
        <v>14</v>
      </c>
      <c r="H21" s="11">
        <v>137</v>
      </c>
      <c r="I21" s="11">
        <v>125</v>
      </c>
      <c r="J21" s="10">
        <v>0</v>
      </c>
      <c r="K21" s="12">
        <v>106</v>
      </c>
      <c r="L21" s="5"/>
    </row>
    <row r="22" spans="1:12" ht="38.25" customHeight="1">
      <c r="A22" s="48" t="s">
        <v>38</v>
      </c>
      <c r="B22" s="10">
        <v>601</v>
      </c>
      <c r="C22" s="11">
        <v>161</v>
      </c>
      <c r="D22" s="11">
        <v>0</v>
      </c>
      <c r="E22" s="10">
        <v>0</v>
      </c>
      <c r="F22" s="10">
        <v>76</v>
      </c>
      <c r="G22" s="11">
        <v>61</v>
      </c>
      <c r="H22" s="11">
        <v>553</v>
      </c>
      <c r="I22" s="11">
        <v>381</v>
      </c>
      <c r="J22" s="10">
        <v>0</v>
      </c>
      <c r="K22" s="12">
        <v>309</v>
      </c>
      <c r="L22" s="5"/>
    </row>
    <row r="23" spans="1:12" ht="42.75" customHeight="1">
      <c r="A23" s="48" t="s">
        <v>39</v>
      </c>
      <c r="B23" s="10">
        <v>914</v>
      </c>
      <c r="C23" s="11">
        <v>112</v>
      </c>
      <c r="D23" s="11">
        <v>0</v>
      </c>
      <c r="E23" s="10">
        <v>5</v>
      </c>
      <c r="F23" s="10">
        <v>63</v>
      </c>
      <c r="G23" s="11">
        <v>30</v>
      </c>
      <c r="H23" s="11">
        <v>815</v>
      </c>
      <c r="I23" s="11">
        <v>674</v>
      </c>
      <c r="J23" s="10">
        <v>0</v>
      </c>
      <c r="K23" s="12">
        <v>542</v>
      </c>
      <c r="L23" s="5"/>
    </row>
    <row r="24" spans="1:12" ht="21.75" customHeight="1">
      <c r="A24" s="46" t="s">
        <v>40</v>
      </c>
      <c r="B24" s="10">
        <v>73</v>
      </c>
      <c r="C24" s="11">
        <v>19</v>
      </c>
      <c r="D24" s="11">
        <v>0</v>
      </c>
      <c r="E24" s="10">
        <v>1</v>
      </c>
      <c r="F24" s="10">
        <v>13</v>
      </c>
      <c r="G24" s="11">
        <v>11</v>
      </c>
      <c r="H24" s="11">
        <v>69</v>
      </c>
      <c r="I24" s="11">
        <v>49</v>
      </c>
      <c r="J24" s="10">
        <v>0</v>
      </c>
      <c r="K24" s="12">
        <v>37</v>
      </c>
      <c r="L24" s="5"/>
    </row>
    <row r="25" spans="1:12" ht="21.75" customHeight="1">
      <c r="A25" s="49" t="s">
        <v>41</v>
      </c>
      <c r="B25" s="10">
        <v>168</v>
      </c>
      <c r="C25" s="11">
        <v>47</v>
      </c>
      <c r="D25" s="11">
        <v>0</v>
      </c>
      <c r="E25" s="10">
        <v>0</v>
      </c>
      <c r="F25" s="10">
        <v>10</v>
      </c>
      <c r="G25" s="11">
        <v>13</v>
      </c>
      <c r="H25" s="11">
        <v>156</v>
      </c>
      <c r="I25" s="11">
        <v>109</v>
      </c>
      <c r="J25" s="10">
        <v>0</v>
      </c>
      <c r="K25" s="12">
        <v>82</v>
      </c>
      <c r="L25" s="5"/>
    </row>
    <row r="26" spans="1:12" ht="21.75" customHeight="1">
      <c r="A26" s="46" t="s">
        <v>42</v>
      </c>
      <c r="B26" s="10">
        <v>607</v>
      </c>
      <c r="C26" s="11">
        <v>108</v>
      </c>
      <c r="D26" s="11">
        <v>0</v>
      </c>
      <c r="E26" s="10">
        <v>1</v>
      </c>
      <c r="F26" s="10">
        <v>57</v>
      </c>
      <c r="G26" s="11">
        <v>39</v>
      </c>
      <c r="H26" s="11">
        <v>508</v>
      </c>
      <c r="I26" s="11">
        <v>461</v>
      </c>
      <c r="J26" s="10">
        <v>0</v>
      </c>
      <c r="K26" s="12">
        <v>339</v>
      </c>
      <c r="L26" s="5"/>
    </row>
    <row r="27" spans="1:12" ht="21.75" customHeight="1">
      <c r="A27" s="46" t="s">
        <v>43</v>
      </c>
      <c r="B27" s="10">
        <v>47</v>
      </c>
      <c r="C27" s="11">
        <v>12</v>
      </c>
      <c r="D27" s="11">
        <v>0</v>
      </c>
      <c r="E27" s="10">
        <v>0</v>
      </c>
      <c r="F27" s="10">
        <v>6</v>
      </c>
      <c r="G27" s="11">
        <v>8</v>
      </c>
      <c r="H27" s="11">
        <v>45</v>
      </c>
      <c r="I27" s="11">
        <v>34</v>
      </c>
      <c r="J27" s="10">
        <v>0</v>
      </c>
      <c r="K27" s="12">
        <v>29</v>
      </c>
      <c r="L27" s="5"/>
    </row>
    <row r="28" spans="1:11" ht="21.75" customHeight="1">
      <c r="A28" s="46" t="s">
        <v>44</v>
      </c>
      <c r="B28" s="41">
        <v>123</v>
      </c>
      <c r="C28" s="41">
        <v>22</v>
      </c>
      <c r="D28" s="11">
        <v>0</v>
      </c>
      <c r="E28" s="10">
        <v>0</v>
      </c>
      <c r="F28" s="41">
        <v>27</v>
      </c>
      <c r="G28" s="41">
        <v>25</v>
      </c>
      <c r="H28" s="42">
        <v>105</v>
      </c>
      <c r="I28" s="11">
        <v>97</v>
      </c>
      <c r="J28" s="10">
        <v>0</v>
      </c>
      <c r="K28" s="43">
        <v>88</v>
      </c>
    </row>
    <row r="29" spans="1:11" ht="21.75" customHeight="1">
      <c r="A29" s="49" t="s">
        <v>45</v>
      </c>
      <c r="B29" s="41">
        <v>282</v>
      </c>
      <c r="C29" s="41">
        <v>138</v>
      </c>
      <c r="D29" s="11">
        <v>0</v>
      </c>
      <c r="E29" s="10">
        <v>0</v>
      </c>
      <c r="F29" s="41">
        <v>37</v>
      </c>
      <c r="G29" s="41">
        <v>5</v>
      </c>
      <c r="H29" s="42">
        <v>253</v>
      </c>
      <c r="I29" s="41">
        <v>169</v>
      </c>
      <c r="J29" s="10">
        <v>1</v>
      </c>
      <c r="K29" s="43">
        <v>130</v>
      </c>
    </row>
    <row r="30" spans="1:11" ht="21.75" customHeight="1">
      <c r="A30" s="46" t="s">
        <v>46</v>
      </c>
      <c r="B30" s="41">
        <v>245</v>
      </c>
      <c r="C30" s="41">
        <v>90</v>
      </c>
      <c r="D30" s="11">
        <v>0</v>
      </c>
      <c r="E30" s="10">
        <v>0</v>
      </c>
      <c r="F30" s="41">
        <v>30</v>
      </c>
      <c r="G30" s="41">
        <v>11</v>
      </c>
      <c r="H30" s="42">
        <v>225</v>
      </c>
      <c r="I30" s="11">
        <v>137</v>
      </c>
      <c r="J30" s="10">
        <v>0</v>
      </c>
      <c r="K30" s="43">
        <v>109</v>
      </c>
    </row>
    <row r="31" spans="1:11" ht="21.75" customHeight="1">
      <c r="A31" s="49" t="s">
        <v>47</v>
      </c>
      <c r="B31" s="41">
        <v>188</v>
      </c>
      <c r="C31" s="41">
        <v>44</v>
      </c>
      <c r="D31" s="11">
        <v>0</v>
      </c>
      <c r="E31" s="10">
        <v>0</v>
      </c>
      <c r="F31" s="41">
        <v>22</v>
      </c>
      <c r="G31" s="41">
        <v>9</v>
      </c>
      <c r="H31" s="42">
        <v>178</v>
      </c>
      <c r="I31" s="11">
        <v>137</v>
      </c>
      <c r="J31" s="10">
        <v>0</v>
      </c>
      <c r="K31" s="43">
        <v>116</v>
      </c>
    </row>
    <row r="32" spans="2:11" ht="22.5">
      <c r="B32" s="54"/>
      <c r="C32" s="54"/>
      <c r="D32" s="54"/>
      <c r="E32" s="54"/>
      <c r="F32" s="54"/>
      <c r="G32" s="54"/>
      <c r="H32" s="54"/>
      <c r="I32" s="54"/>
      <c r="J32" s="54"/>
      <c r="K32" s="54"/>
    </row>
  </sheetData>
  <sheetProtection/>
  <mergeCells count="1">
    <mergeCell ref="B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2020-03-23T13:58:56Z</dcterms:modified>
  <cp:category/>
  <cp:version/>
  <cp:contentType/>
  <cp:contentStatus/>
</cp:coreProperties>
</file>