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240" yWindow="465" windowWidth="14805" windowHeight="765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'2'!$A$1:$K$31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<sst xmlns="http://schemas.openxmlformats.org/spreadsheetml/2006/main" count="65" uniqueCount="60">
  <si>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</si>
  <si>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</si>
  <si>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</si>
  <si>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</si>
  <si>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</si>
  <si>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</si>
  <si>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</si>
  <si>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</si>
  <si>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</si>
  <si>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</si>
  <si>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</si>
  <si>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тис. осіб</t>
  </si>
  <si>
    <t>Показник</t>
  </si>
  <si>
    <t>зміна значення</t>
  </si>
  <si>
    <t>%</t>
  </si>
  <si>
    <t>Станом на:</t>
  </si>
  <si>
    <t xml:space="preserve"> + (-)                       тис. осіб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</si>
  <si>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</si>
  <si>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</si>
  <si>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Мали статус безробітного, тис.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</si>
  <si>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безробітного), тис. осіб</t>
    </r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</si>
  <si>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</si>
  <si>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</si>
  <si>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</si>
  <si>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Отримували допомогу по безробіттю, тис. осіб</t>
  </si>
  <si>
    <t xml:space="preserve"> + (-)                           </t>
  </si>
  <si>
    <t>Працевлаштовано на нові робочі місця з компенсацією витрат роботодавцю єдиного внеску, осіб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</si>
  <si>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років, осіб</t>
    </r>
  </si>
  <si>
    <t>Інформація про надання послуг  державною службою зайнятості Харківської області</t>
  </si>
  <si>
    <t>Харківський  МЦЗ</t>
  </si>
  <si>
    <t>Балаклійська філія</t>
  </si>
  <si>
    <t>Барвінківська  філія</t>
  </si>
  <si>
    <t>Богодухівська філія</t>
  </si>
  <si>
    <t>Валківська філія</t>
  </si>
  <si>
    <t>Великобурлуцька філія</t>
  </si>
  <si>
    <t>Вовчанська філія</t>
  </si>
  <si>
    <t>Дергачівська  філія</t>
  </si>
  <si>
    <t>Зачепилівська філія</t>
  </si>
  <si>
    <t>Зміївська  філія</t>
  </si>
  <si>
    <t>Золочівська філія</t>
  </si>
  <si>
    <t xml:space="preserve">Ізюмський МРЦЗ з Борівським відділом </t>
  </si>
  <si>
    <t>Кегичівська філія</t>
  </si>
  <si>
    <t>Коломацька філія</t>
  </si>
  <si>
    <t>Красноградська філія</t>
  </si>
  <si>
    <t>Краснокутська філія</t>
  </si>
  <si>
    <t>Куп'янський МРЦЗ з Дворічанським відділом</t>
  </si>
  <si>
    <t>Лозівський МРЦЗ з Близнюківським відділом</t>
  </si>
  <si>
    <t>Люботинська філія</t>
  </si>
  <si>
    <t>Нововодолазька  філія</t>
  </si>
  <si>
    <t>Первомайська філія</t>
  </si>
  <si>
    <t>Печенізька філія</t>
  </si>
  <si>
    <t>Сахновщинська філія</t>
  </si>
  <si>
    <t>Харківська філія</t>
  </si>
  <si>
    <t>Чугуївська  філія</t>
  </si>
  <si>
    <t>Шевченківська філія</t>
  </si>
  <si>
    <t>січень-червень 2018 р.</t>
  </si>
  <si>
    <t>січень-червень 2019 р.</t>
  </si>
  <si>
    <t>на                            1 липня           2018 р.</t>
  </si>
  <si>
    <t>на                            1 липня           2019 р.</t>
  </si>
  <si>
    <t>Інформація щодо надання послуг державною службою зайнятості Харківської області молоді у віці до 35 років
у січні-червні 2019 року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</si>
</sst>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##0"/>
    <numFmt numFmtId="170" formatCode="dd\.mm\.yyyy"/>
    <numFmt numFmtId="171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16"/>
      <name val="Times New Roman Cyr"/>
      <family val="0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3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69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0" fontId="19" fillId="0" borderId="0" applyFont="0" applyFill="0" applyBorder="0" applyProtection="0">
      <alignment/>
    </xf>
    <xf numFmtId="170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8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59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60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1" fontId="20" fillId="0" borderId="0" xfId="405" applyNumberFormat="1" applyFont="1" applyFill="1" applyProtection="1">
      <alignment/>
      <protection locked="0"/>
    </xf>
    <xf numFmtId="1" fontId="27" fillId="0" borderId="0" xfId="405" applyNumberFormat="1" applyFont="1" applyFill="1" applyBorder="1" applyAlignment="1" applyProtection="1">
      <alignment horizontal="right"/>
      <protection locked="0"/>
    </xf>
    <xf numFmtId="1" fontId="27" fillId="0" borderId="0" xfId="405" applyNumberFormat="1" applyFont="1" applyFill="1" applyProtection="1">
      <alignment/>
      <protection locked="0"/>
    </xf>
    <xf numFmtId="1" fontId="27" fillId="0" borderId="0" xfId="405" applyNumberFormat="1" applyFont="1" applyFill="1" applyBorder="1" applyAlignment="1" applyProtection="1">
      <alignment/>
      <protection locked="0"/>
    </xf>
    <xf numFmtId="1" fontId="23" fillId="0" borderId="0" xfId="405" applyNumberFormat="1" applyFont="1" applyFill="1" applyBorder="1" applyAlignment="1" applyProtection="1">
      <alignment vertical="center"/>
      <protection locked="0"/>
    </xf>
    <xf numFmtId="1" fontId="28" fillId="0" borderId="0" xfId="405" applyNumberFormat="1" applyFont="1" applyFill="1" applyProtection="1">
      <alignment/>
      <protection locked="0"/>
    </xf>
    <xf numFmtId="1" fontId="28" fillId="50" borderId="0" xfId="405" applyNumberFormat="1" applyFont="1" applyFill="1" applyProtection="1">
      <alignment/>
      <protection locked="0"/>
    </xf>
    <xf numFmtId="1" fontId="43" fillId="0" borderId="23" xfId="405" applyNumberFormat="1" applyFont="1" applyFill="1" applyBorder="1" applyAlignment="1" applyProtection="1">
      <alignment/>
      <protection locked="0"/>
    </xf>
    <xf numFmtId="1" fontId="44" fillId="0" borderId="23" xfId="405" applyNumberFormat="1" applyFont="1" applyFill="1" applyBorder="1" applyAlignment="1" applyProtection="1">
      <alignment/>
      <protection locked="0"/>
    </xf>
    <xf numFmtId="1" fontId="22" fillId="0" borderId="23" xfId="405" applyNumberFormat="1" applyFont="1" applyFill="1" applyBorder="1" applyAlignment="1" applyProtection="1">
      <alignment horizontal="center"/>
      <protection locked="0"/>
    </xf>
    <xf numFmtId="1" fontId="42" fillId="0" borderId="0" xfId="405" applyNumberFormat="1" applyFont="1" applyFill="1" applyBorder="1" applyAlignment="1" applyProtection="1">
      <alignment horizontal="center"/>
      <protection locked="0"/>
    </xf>
    <xf numFmtId="1" fontId="28" fillId="0" borderId="3" xfId="405" applyNumberFormat="1" applyFont="1" applyFill="1" applyBorder="1" applyAlignment="1" applyProtection="1">
      <alignment horizontal="center"/>
      <protection/>
    </xf>
    <xf numFmtId="3" fontId="22" fillId="0" borderId="3" xfId="405" applyNumberFormat="1" applyFont="1" applyFill="1" applyBorder="1" applyAlignment="1" applyProtection="1">
      <alignment horizontal="center" vertical="center"/>
      <protection/>
    </xf>
    <xf numFmtId="3" fontId="28" fillId="0" borderId="3" xfId="405" applyNumberFormat="1" applyFont="1" applyFill="1" applyBorder="1" applyAlignment="1" applyProtection="1">
      <alignment horizontal="center"/>
      <protection locked="0"/>
    </xf>
    <xf numFmtId="3" fontId="28" fillId="0" borderId="3" xfId="405" applyNumberFormat="1" applyFont="1" applyFill="1" applyBorder="1" applyAlignment="1" applyProtection="1">
      <alignment horizontal="center" vertical="center"/>
      <protection/>
    </xf>
    <xf numFmtId="3" fontId="28" fillId="50" borderId="3" xfId="405" applyNumberFormat="1" applyFont="1" applyFill="1" applyBorder="1" applyAlignment="1" applyProtection="1">
      <alignment horizontal="center"/>
      <protection locked="0"/>
    </xf>
    <xf numFmtId="1" fontId="28" fillId="0" borderId="0" xfId="405" applyNumberFormat="1" applyFont="1" applyFill="1" applyBorder="1" applyAlignment="1" applyProtection="1">
      <alignment horizontal="right"/>
      <protection locked="0"/>
    </xf>
    <xf numFmtId="1" fontId="42" fillId="0" borderId="0" xfId="405" applyNumberFormat="1" applyFont="1" applyFill="1" applyBorder="1" applyAlignment="1" applyProtection="1">
      <alignment horizontal="right"/>
      <protection locked="0"/>
    </xf>
    <xf numFmtId="1" fontId="28" fillId="50" borderId="0" xfId="405" applyNumberFormat="1" applyFont="1" applyFill="1" applyBorder="1" applyAlignment="1" applyProtection="1">
      <alignment horizontal="right"/>
      <protection locked="0"/>
    </xf>
    <xf numFmtId="1" fontId="45" fillId="0" borderId="0" xfId="405" applyNumberFormat="1" applyFont="1" applyFill="1" applyProtection="1">
      <alignment/>
      <protection locked="0"/>
    </xf>
    <xf numFmtId="1" fontId="45" fillId="0" borderId="3" xfId="405" applyNumberFormat="1" applyFont="1" applyFill="1" applyBorder="1" applyAlignment="1" applyProtection="1">
      <alignment horizontal="center"/>
      <protection/>
    </xf>
    <xf numFmtId="0" fontId="46" fillId="0" borderId="3" xfId="405" applyNumberFormat="1" applyFont="1" applyFill="1" applyBorder="1" applyAlignment="1" applyProtection="1">
      <alignment horizontal="center" vertical="center" wrapText="1" shrinkToFit="1"/>
      <protection/>
    </xf>
    <xf numFmtId="1" fontId="45" fillId="0" borderId="0" xfId="405" applyNumberFormat="1" applyFont="1" applyFill="1" applyBorder="1" applyAlignment="1" applyProtection="1">
      <alignment horizontal="left" wrapText="1" shrinkToFit="1"/>
      <protection locked="0"/>
    </xf>
    <xf numFmtId="1" fontId="47" fillId="0" borderId="0" xfId="405" applyNumberFormat="1" applyFont="1" applyFill="1" applyProtection="1">
      <alignment/>
      <protection locked="0"/>
    </xf>
    <xf numFmtId="1" fontId="46" fillId="0" borderId="3" xfId="405" applyNumberFormat="1" applyFont="1" applyFill="1" applyBorder="1" applyAlignment="1" applyProtection="1">
      <alignment horizontal="center"/>
      <protection locked="0"/>
    </xf>
    <xf numFmtId="1" fontId="28" fillId="0" borderId="3" xfId="405" applyNumberFormat="1" applyFont="1" applyFill="1" applyBorder="1" applyAlignment="1" applyProtection="1">
      <alignment horizontal="center" vertical="center" wrapText="1"/>
      <protection/>
    </xf>
    <xf numFmtId="1" fontId="28" fillId="0" borderId="3" xfId="405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419" applyFont="1">
      <alignment/>
      <protection/>
    </xf>
    <xf numFmtId="0" fontId="20" fillId="0" borderId="0" xfId="420" applyFont="1" applyBorder="1" applyAlignment="1">
      <alignment vertical="center" wrapText="1"/>
      <protection/>
    </xf>
    <xf numFmtId="0" fontId="62" fillId="0" borderId="0" xfId="420" applyFont="1" applyFill="1" applyAlignment="1">
      <alignment vertical="center" wrapText="1"/>
      <protection/>
    </xf>
    <xf numFmtId="0" fontId="42" fillId="0" borderId="0" xfId="420" applyFont="1" applyFill="1" applyAlignment="1">
      <alignment horizontal="right" vertical="center" wrapText="1"/>
      <protection/>
    </xf>
    <xf numFmtId="0" fontId="20" fillId="0" borderId="0" xfId="420" applyFont="1" applyAlignment="1">
      <alignment vertical="center" wrapText="1"/>
      <protection/>
    </xf>
    <xf numFmtId="0" fontId="28" fillId="0" borderId="3" xfId="414" applyFont="1" applyFill="1" applyBorder="1" applyAlignment="1">
      <alignment horizontal="center" vertical="center"/>
      <protection/>
    </xf>
    <xf numFmtId="0" fontId="28" fillId="0" borderId="3" xfId="414" applyFont="1" applyFill="1" applyBorder="1" applyAlignment="1">
      <alignment horizontal="center" vertical="center" wrapText="1"/>
      <protection/>
    </xf>
    <xf numFmtId="0" fontId="27" fillId="0" borderId="3" xfId="420" applyFont="1" applyBorder="1" applyAlignment="1">
      <alignment horizontal="center" vertical="center" wrapText="1"/>
      <protection/>
    </xf>
    <xf numFmtId="0" fontId="27" fillId="0" borderId="3" xfId="420" applyFont="1" applyFill="1" applyBorder="1" applyAlignment="1">
      <alignment horizontal="center" vertical="center" wrapText="1"/>
      <protection/>
    </xf>
    <xf numFmtId="0" fontId="49" fillId="0" borderId="0" xfId="420" applyFont="1" applyAlignment="1">
      <alignment vertical="center" wrapText="1"/>
      <protection/>
    </xf>
    <xf numFmtId="0" fontId="22" fillId="7" borderId="3" xfId="420" applyFont="1" applyFill="1" applyBorder="1" applyAlignment="1">
      <alignment vertical="center" wrapText="1"/>
      <protection/>
    </xf>
    <xf numFmtId="171" fontId="22" fillId="0" borderId="3" xfId="419" applyNumberFormat="1" applyFont="1" applyFill="1" applyBorder="1" applyAlignment="1">
      <alignment horizontal="center" vertical="center" wrapText="1"/>
      <protection/>
    </xf>
    <xf numFmtId="171" fontId="50" fillId="50" borderId="3" xfId="419" applyNumberFormat="1" applyFont="1" applyFill="1" applyBorder="1" applyAlignment="1">
      <alignment horizontal="center" vertical="center" wrapText="1"/>
      <protection/>
    </xf>
    <xf numFmtId="171" fontId="50" fillId="0" borderId="3" xfId="419" applyNumberFormat="1" applyFont="1" applyFill="1" applyBorder="1" applyAlignment="1">
      <alignment horizontal="center" vertical="center" wrapText="1"/>
      <protection/>
    </xf>
    <xf numFmtId="0" fontId="22" fillId="0" borderId="3" xfId="419" applyFont="1" applyBorder="1" applyAlignment="1">
      <alignment horizontal="left" vertical="center" wrapText="1"/>
      <protection/>
    </xf>
    <xf numFmtId="3" fontId="20" fillId="0" borderId="0" xfId="420" applyNumberFormat="1" applyFont="1" applyAlignment="1">
      <alignment vertical="center" wrapText="1"/>
      <protection/>
    </xf>
    <xf numFmtId="0" fontId="22" fillId="0" borderId="3" xfId="420" applyFont="1" applyBorder="1" applyAlignment="1">
      <alignment vertical="center" wrapText="1"/>
      <protection/>
    </xf>
    <xf numFmtId="0" fontId="22" fillId="0" borderId="3" xfId="414" applyFont="1" applyBorder="1" applyAlignment="1">
      <alignment vertical="center" wrapText="1"/>
      <protection/>
    </xf>
    <xf numFmtId="171" fontId="22" fillId="0" borderId="3" xfId="414" applyNumberFormat="1" applyFont="1" applyFill="1" applyBorder="1" applyAlignment="1">
      <alignment horizontal="center" vertical="center" wrapText="1"/>
      <protection/>
    </xf>
    <xf numFmtId="168" fontId="22" fillId="0" borderId="3" xfId="414" applyNumberFormat="1" applyFont="1" applyFill="1" applyBorder="1" applyAlignment="1">
      <alignment horizontal="center" vertical="center"/>
      <protection/>
    </xf>
    <xf numFmtId="171" fontId="22" fillId="0" borderId="3" xfId="414" applyNumberFormat="1" applyFont="1" applyFill="1" applyBorder="1" applyAlignment="1">
      <alignment horizontal="center" vertical="center"/>
      <protection/>
    </xf>
    <xf numFmtId="0" fontId="22" fillId="0" borderId="3" xfId="414" applyFont="1" applyFill="1" applyBorder="1" applyAlignment="1">
      <alignment horizontal="center" vertical="center"/>
      <protection/>
    </xf>
    <xf numFmtId="3" fontId="62" fillId="0" borderId="0" xfId="419" applyNumberFormat="1" applyFont="1" applyFill="1">
      <alignment/>
      <protection/>
    </xf>
    <xf numFmtId="0" fontId="62" fillId="0" borderId="0" xfId="419" applyFont="1" applyFill="1">
      <alignment/>
      <protection/>
    </xf>
    <xf numFmtId="1" fontId="28" fillId="0" borderId="3" xfId="405" applyNumberFormat="1" applyFont="1" applyFill="1" applyBorder="1" applyAlignment="1" applyProtection="1">
      <alignment horizontal="center"/>
      <protection locked="0"/>
    </xf>
    <xf numFmtId="1" fontId="42" fillId="0" borderId="3" xfId="405" applyNumberFormat="1" applyFont="1" applyFill="1" applyBorder="1" applyAlignment="1" applyProtection="1">
      <alignment horizontal="center"/>
      <protection locked="0"/>
    </xf>
    <xf numFmtId="1" fontId="28" fillId="50" borderId="3" xfId="405" applyNumberFormat="1" applyFont="1" applyFill="1" applyBorder="1" applyAlignment="1" applyProtection="1">
      <alignment horizontal="center"/>
      <protection locked="0"/>
    </xf>
    <xf numFmtId="3" fontId="22" fillId="0" borderId="3" xfId="419" applyNumberFormat="1" applyFont="1" applyFill="1" applyBorder="1" applyAlignment="1">
      <alignment horizontal="center" vertical="center" wrapText="1"/>
      <protection/>
    </xf>
    <xf numFmtId="3" fontId="50" fillId="0" borderId="3" xfId="419" applyNumberFormat="1" applyFont="1" applyFill="1" applyBorder="1" applyAlignment="1">
      <alignment horizontal="center" vertical="center" wrapText="1"/>
      <protection/>
    </xf>
    <xf numFmtId="3" fontId="22" fillId="0" borderId="3" xfId="414" applyNumberFormat="1" applyFont="1" applyFill="1" applyBorder="1" applyAlignment="1">
      <alignment horizontal="center" vertical="center" wrapText="1"/>
      <protection/>
    </xf>
    <xf numFmtId="3" fontId="22" fillId="0" borderId="3" xfId="414" applyNumberFormat="1" applyFont="1" applyFill="1" applyBorder="1" applyAlignment="1">
      <alignment horizontal="center" vertical="center"/>
      <protection/>
    </xf>
    <xf numFmtId="0" fontId="21" fillId="0" borderId="0" xfId="421" applyFont="1" applyAlignment="1">
      <alignment horizontal="center"/>
      <protection/>
    </xf>
    <xf numFmtId="0" fontId="53" fillId="0" borderId="3" xfId="0" applyFont="1" applyFill="1" applyBorder="1" applyAlignment="1">
      <alignment horizontal="center"/>
    </xf>
    <xf numFmtId="1" fontId="28" fillId="0" borderId="3" xfId="418" applyNumberFormat="1" applyFont="1" applyFill="1" applyBorder="1" applyProtection="1">
      <alignment/>
      <protection locked="0"/>
    </xf>
    <xf numFmtId="1" fontId="28" fillId="0" borderId="3" xfId="418" applyNumberFormat="1" applyFont="1" applyFill="1" applyBorder="1" applyAlignment="1" applyProtection="1">
      <alignment/>
      <protection locked="0"/>
    </xf>
    <xf numFmtId="1" fontId="28" fillId="0" borderId="3" xfId="418" applyNumberFormat="1" applyFont="1" applyFill="1" applyBorder="1" applyAlignment="1" applyProtection="1">
      <alignment wrapText="1"/>
      <protection locked="0"/>
    </xf>
    <xf numFmtId="1" fontId="28" fillId="0" borderId="3" xfId="418" applyNumberFormat="1" applyFont="1" applyFill="1" applyBorder="1" applyAlignment="1" applyProtection="1">
      <alignment horizontal="left"/>
      <protection locked="0"/>
    </xf>
    <xf numFmtId="0" fontId="51" fillId="0" borderId="24" xfId="414" applyFont="1" applyFill="1" applyBorder="1" applyAlignment="1">
      <alignment horizontal="center" vertical="center" wrapText="1"/>
      <protection/>
    </xf>
    <xf numFmtId="0" fontId="51" fillId="0" borderId="25" xfId="414" applyFont="1" applyFill="1" applyBorder="1" applyAlignment="1">
      <alignment horizontal="center" vertical="center" wrapText="1"/>
      <protection/>
    </xf>
    <xf numFmtId="0" fontId="51" fillId="0" borderId="26" xfId="414" applyFont="1" applyFill="1" applyBorder="1" applyAlignment="1">
      <alignment horizontal="center" vertical="center" wrapText="1"/>
      <protection/>
    </xf>
    <xf numFmtId="0" fontId="51" fillId="0" borderId="27" xfId="414" applyFont="1" applyFill="1" applyBorder="1" applyAlignment="1">
      <alignment horizontal="center" vertical="center" wrapText="1"/>
      <protection/>
    </xf>
    <xf numFmtId="0" fontId="51" fillId="0" borderId="23" xfId="414" applyFont="1" applyFill="1" applyBorder="1" applyAlignment="1">
      <alignment horizontal="center" vertical="center" wrapText="1"/>
      <protection/>
    </xf>
    <xf numFmtId="0" fontId="51" fillId="0" borderId="28" xfId="414" applyFont="1" applyFill="1" applyBorder="1" applyAlignment="1">
      <alignment horizontal="center" vertical="center" wrapText="1"/>
      <protection/>
    </xf>
    <xf numFmtId="0" fontId="22" fillId="0" borderId="3" xfId="414" applyFont="1" applyFill="1" applyBorder="1" applyAlignment="1">
      <alignment horizontal="center" vertical="center" wrapText="1"/>
      <protection/>
    </xf>
    <xf numFmtId="0" fontId="28" fillId="0" borderId="29" xfId="414" applyFont="1" applyFill="1" applyBorder="1" applyAlignment="1">
      <alignment horizontal="center" vertical="center"/>
      <protection/>
    </xf>
    <xf numFmtId="0" fontId="28" fillId="0" borderId="30" xfId="414" applyFont="1" applyFill="1" applyBorder="1" applyAlignment="1">
      <alignment horizontal="center" vertical="center"/>
      <protection/>
    </xf>
    <xf numFmtId="0" fontId="52" fillId="0" borderId="0" xfId="419" applyFont="1" applyAlignment="1">
      <alignment horizontal="center" vertical="top" wrapText="1"/>
      <protection/>
    </xf>
    <xf numFmtId="0" fontId="52" fillId="0" borderId="0" xfId="420" applyFont="1" applyFill="1" applyAlignment="1">
      <alignment horizontal="center" vertical="top" wrapText="1"/>
      <protection/>
    </xf>
    <xf numFmtId="0" fontId="22" fillId="0" borderId="31" xfId="419" applyFont="1" applyBorder="1" applyAlignment="1">
      <alignment horizontal="center" vertical="center" wrapText="1"/>
      <protection/>
    </xf>
    <xf numFmtId="0" fontId="22" fillId="0" borderId="32" xfId="419" applyFont="1" applyBorder="1" applyAlignment="1">
      <alignment horizontal="center" vertical="center" wrapText="1"/>
      <protection/>
    </xf>
    <xf numFmtId="0" fontId="28" fillId="0" borderId="3" xfId="414" applyFont="1" applyFill="1" applyBorder="1" applyAlignment="1">
      <alignment horizontal="center" vertical="center"/>
      <protection/>
    </xf>
    <xf numFmtId="1" fontId="48" fillId="0" borderId="0" xfId="405" applyNumberFormat="1" applyFont="1" applyFill="1" applyAlignment="1" applyProtection="1">
      <alignment horizontal="center" wrapText="1"/>
      <protection locked="0"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Percent" xfId="340"/>
    <cellStyle name="Вывод 2" xfId="341"/>
    <cellStyle name="Вывод 2 2" xfId="342"/>
    <cellStyle name="Вывод 3" xfId="343"/>
    <cellStyle name="Вычисление 2" xfId="344"/>
    <cellStyle name="Вычисление 2 2" xfId="345"/>
    <cellStyle name="Вычисление 3" xfId="346"/>
    <cellStyle name="Гиперссылка 2" xfId="347"/>
    <cellStyle name="Гиперссылка 3" xfId="348"/>
    <cellStyle name="Currency" xfId="349"/>
    <cellStyle name="Currency [0]" xfId="350"/>
    <cellStyle name="Грошовий 2" xfId="351"/>
    <cellStyle name="Добре" xfId="352"/>
    <cellStyle name="Добре 2" xfId="353"/>
    <cellStyle name="Заголовок 1" xfId="354"/>
    <cellStyle name="Заголовок 1 2" xfId="355"/>
    <cellStyle name="Заголовок 1 3" xfId="356"/>
    <cellStyle name="Заголовок 2" xfId="357"/>
    <cellStyle name="Заголовок 2 2" xfId="358"/>
    <cellStyle name="Заголовок 2 3" xfId="359"/>
    <cellStyle name="Заголовок 3" xfId="360"/>
    <cellStyle name="Заголовок 3 2" xfId="361"/>
    <cellStyle name="Заголовок 3 3" xfId="362"/>
    <cellStyle name="Заголовок 4" xfId="363"/>
    <cellStyle name="Заголовок 4 2" xfId="364"/>
    <cellStyle name="Заголовок 4 3" xfId="365"/>
    <cellStyle name="Звичайний 2" xfId="366"/>
    <cellStyle name="Звичайний 2 2" xfId="367"/>
    <cellStyle name="Звичайний 2 3" xfId="368"/>
    <cellStyle name="Звичайний 2_8.Блок_3 (1 ч)" xfId="369"/>
    <cellStyle name="Звичайний 3" xfId="370"/>
    <cellStyle name="Звичайний 3 2" xfId="371"/>
    <cellStyle name="Звичайний 3 2 2" xfId="372"/>
    <cellStyle name="Звичайний 4" xfId="373"/>
    <cellStyle name="Звичайний 4 2" xfId="374"/>
    <cellStyle name="Звичайний 5" xfId="375"/>
    <cellStyle name="Звичайний 5 2" xfId="376"/>
    <cellStyle name="Звичайний 5 3" xfId="377"/>
    <cellStyle name="Звичайний 6" xfId="378"/>
    <cellStyle name="Звичайний 7" xfId="379"/>
    <cellStyle name="Зв'язана клітинка" xfId="380"/>
    <cellStyle name="Зв'язана клітинка 2" xfId="381"/>
    <cellStyle name="Итог 2" xfId="382"/>
    <cellStyle name="Итог 3" xfId="383"/>
    <cellStyle name="Контрольна клітинка" xfId="384"/>
    <cellStyle name="Контрольна клітинка 2" xfId="385"/>
    <cellStyle name="Контрольная ячейка 2" xfId="386"/>
    <cellStyle name="Контрольная ячейка 2 2" xfId="387"/>
    <cellStyle name="Контрольная ячейка 3" xfId="388"/>
    <cellStyle name="Назва" xfId="389"/>
    <cellStyle name="Назва 2" xfId="390"/>
    <cellStyle name="Название 2" xfId="391"/>
    <cellStyle name="Название 3" xfId="392"/>
    <cellStyle name="Нейтральный 2" xfId="393"/>
    <cellStyle name="Нейтральный 2 2" xfId="394"/>
    <cellStyle name="Нейтральный 3" xfId="395"/>
    <cellStyle name="Обчислення" xfId="396"/>
    <cellStyle name="Обчислення 2" xfId="397"/>
    <cellStyle name="Обычный 10" xfId="398"/>
    <cellStyle name="Обычный 11" xfId="399"/>
    <cellStyle name="Обычный 12" xfId="400"/>
    <cellStyle name="Обычный 2" xfId="401"/>
    <cellStyle name="Обычный 2 2" xfId="402"/>
    <cellStyle name="Обычный 2 3" xfId="403"/>
    <cellStyle name="Обычный 2 3 2" xfId="404"/>
    <cellStyle name="Обычный 2 4" xfId="405"/>
    <cellStyle name="Обычный 3" xfId="406"/>
    <cellStyle name="Обычный 3 2" xfId="407"/>
    <cellStyle name="Обычный 3 3" xfId="408"/>
    <cellStyle name="Обычный 4" xfId="409"/>
    <cellStyle name="Обычный 4 2" xfId="410"/>
    <cellStyle name="Обычный 5" xfId="411"/>
    <cellStyle name="Обычный 5 2" xfId="412"/>
    <cellStyle name="Обычный 6" xfId="413"/>
    <cellStyle name="Обычный 6 2" xfId="414"/>
    <cellStyle name="Обычный 7" xfId="415"/>
    <cellStyle name="Обычный 8" xfId="416"/>
    <cellStyle name="Обычный 9" xfId="417"/>
    <cellStyle name="Обычный_06" xfId="418"/>
    <cellStyle name="Обычный_4 категории вмесмте СОЦ_УРАЗЛИВІ__ТАБО_4 категорії Квота!!!_2014 рік" xfId="419"/>
    <cellStyle name="Обычный_Перевірка_Молодь_до 18 років" xfId="420"/>
    <cellStyle name="Обычный_Табл_молодь" xfId="421"/>
    <cellStyle name="Підсумок" xfId="422"/>
    <cellStyle name="Підсумок 2" xfId="423"/>
    <cellStyle name="Плохой 2" xfId="424"/>
    <cellStyle name="Плохой 2 2" xfId="425"/>
    <cellStyle name="Плохой 3" xfId="426"/>
    <cellStyle name="Поганий" xfId="427"/>
    <cellStyle name="Поганий 2" xfId="428"/>
    <cellStyle name="Пояснение 2" xfId="429"/>
    <cellStyle name="Пояснение 3" xfId="430"/>
    <cellStyle name="Примечание 2" xfId="431"/>
    <cellStyle name="Примечание 2 2" xfId="432"/>
    <cellStyle name="Примечание 3" xfId="433"/>
    <cellStyle name="Примітка" xfId="434"/>
    <cellStyle name="Примітка 2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ФинᎰнсовый_Лист1 (3)_1" xfId="451"/>
    <cellStyle name="Comma" xfId="452"/>
    <cellStyle name="Comma [0]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21"/>
  <sheetViews>
    <sheetView tabSelected="1" zoomScale="84" zoomScaleNormal="84" zoomScaleSheetLayoutView="75" zoomScalePageLayoutView="0" workbookViewId="0" topLeftCell="A1">
      <selection activeCell="H1" sqref="H1:I16384"/>
    </sheetView>
  </sheetViews>
  <sheetFormatPr defaultColWidth="8.00390625" defaultRowHeight="15"/>
  <cols>
    <col min="1" max="1" width="69.7109375" style="28" customWidth="1"/>
    <col min="2" max="2" width="23.28125" style="51" customWidth="1"/>
    <col min="3" max="3" width="23.8515625" style="51" customWidth="1"/>
    <col min="4" max="4" width="11.8515625" style="28" customWidth="1"/>
    <col min="5" max="5" width="15.57421875" style="28" customWidth="1"/>
    <col min="6" max="16384" width="8.00390625" style="28" customWidth="1"/>
  </cols>
  <sheetData>
    <row r="1" spans="1:5" ht="22.5" customHeight="1">
      <c r="A1" s="74" t="s">
        <v>28</v>
      </c>
      <c r="B1" s="74"/>
      <c r="C1" s="74"/>
      <c r="D1" s="74"/>
      <c r="E1" s="74"/>
    </row>
    <row r="2" spans="1:5" ht="22.5">
      <c r="A2" s="75" t="s">
        <v>10</v>
      </c>
      <c r="B2" s="75"/>
      <c r="C2" s="75"/>
      <c r="D2" s="75"/>
      <c r="E2" s="75"/>
    </row>
    <row r="3" spans="1:5" s="32" customFormat="1" ht="18" customHeight="1">
      <c r="A3" s="29"/>
      <c r="B3" s="30"/>
      <c r="C3" s="31"/>
      <c r="D3" s="31"/>
      <c r="E3" s="31" t="s">
        <v>11</v>
      </c>
    </row>
    <row r="4" spans="1:5" s="32" customFormat="1" ht="23.25" customHeight="1">
      <c r="A4" s="71" t="s">
        <v>12</v>
      </c>
      <c r="B4" s="76" t="s">
        <v>55</v>
      </c>
      <c r="C4" s="76" t="s">
        <v>56</v>
      </c>
      <c r="D4" s="78" t="s">
        <v>13</v>
      </c>
      <c r="E4" s="78"/>
    </row>
    <row r="5" spans="1:5" s="32" customFormat="1" ht="20.25">
      <c r="A5" s="71"/>
      <c r="B5" s="77"/>
      <c r="C5" s="77"/>
      <c r="D5" s="33" t="s">
        <v>14</v>
      </c>
      <c r="E5" s="34" t="s">
        <v>25</v>
      </c>
    </row>
    <row r="6" spans="1:5" s="37" customFormat="1" ht="16.5" customHeight="1">
      <c r="A6" s="35" t="s">
        <v>0</v>
      </c>
      <c r="B6" s="36">
        <v>1</v>
      </c>
      <c r="C6" s="36">
        <v>2</v>
      </c>
      <c r="D6" s="36">
        <v>3</v>
      </c>
      <c r="E6" s="36">
        <v>4</v>
      </c>
    </row>
    <row r="7" spans="1:5" s="32" customFormat="1" ht="29.25" customHeight="1">
      <c r="A7" s="38" t="s">
        <v>19</v>
      </c>
      <c r="B7" s="39">
        <v>16</v>
      </c>
      <c r="C7" s="39">
        <v>14.9</v>
      </c>
      <c r="D7" s="40">
        <f aca="true" t="shared" si="0" ref="D7:D12">C7/B7*100</f>
        <v>93.125</v>
      </c>
      <c r="E7" s="41">
        <f aca="true" t="shared" si="1" ref="E7:E12">C7-B7</f>
        <v>-1.0999999999999996</v>
      </c>
    </row>
    <row r="8" spans="1:7" s="32" customFormat="1" ht="40.5">
      <c r="A8" s="42" t="s">
        <v>20</v>
      </c>
      <c r="B8" s="39">
        <v>12.8</v>
      </c>
      <c r="C8" s="39">
        <v>13.9</v>
      </c>
      <c r="D8" s="40">
        <f t="shared" si="0"/>
        <v>108.59375</v>
      </c>
      <c r="E8" s="41">
        <f t="shared" si="1"/>
        <v>1.0999999999999996</v>
      </c>
      <c r="G8" s="43"/>
    </row>
    <row r="9" spans="1:7" s="32" customFormat="1" ht="64.5" customHeight="1">
      <c r="A9" s="42" t="s">
        <v>26</v>
      </c>
      <c r="B9" s="55">
        <v>244</v>
      </c>
      <c r="C9" s="55">
        <v>197</v>
      </c>
      <c r="D9" s="40">
        <f>C9/B9*100</f>
        <v>80.73770491803278</v>
      </c>
      <c r="E9" s="56">
        <f>C9-B9</f>
        <v>-47</v>
      </c>
      <c r="G9" s="43"/>
    </row>
    <row r="10" spans="1:5" s="32" customFormat="1" ht="27.75" customHeight="1">
      <c r="A10" s="44" t="s">
        <v>21</v>
      </c>
      <c r="B10" s="39">
        <v>2.6</v>
      </c>
      <c r="C10" s="39">
        <v>2.5</v>
      </c>
      <c r="D10" s="40">
        <f t="shared" si="0"/>
        <v>96.15384615384615</v>
      </c>
      <c r="E10" s="41">
        <f t="shared" si="1"/>
        <v>-0.10000000000000009</v>
      </c>
    </row>
    <row r="11" spans="1:5" s="32" customFormat="1" ht="48" customHeight="1">
      <c r="A11" s="44" t="s">
        <v>22</v>
      </c>
      <c r="B11" s="39">
        <v>3.8</v>
      </c>
      <c r="C11" s="39">
        <v>3</v>
      </c>
      <c r="D11" s="40">
        <f t="shared" si="0"/>
        <v>78.94736842105263</v>
      </c>
      <c r="E11" s="41">
        <f t="shared" si="1"/>
        <v>-0.7999999999999998</v>
      </c>
    </row>
    <row r="12" spans="1:6" s="32" customFormat="1" ht="45.75" customHeight="1">
      <c r="A12" s="44" t="s">
        <v>23</v>
      </c>
      <c r="B12" s="39">
        <v>15.4</v>
      </c>
      <c r="C12" s="39">
        <v>14.4</v>
      </c>
      <c r="D12" s="40">
        <f t="shared" si="0"/>
        <v>93.5064935064935</v>
      </c>
      <c r="E12" s="41">
        <f t="shared" si="1"/>
        <v>-1</v>
      </c>
      <c r="F12" s="43"/>
    </row>
    <row r="13" spans="1:6" s="32" customFormat="1" ht="12.75">
      <c r="A13" s="65" t="s">
        <v>15</v>
      </c>
      <c r="B13" s="66"/>
      <c r="C13" s="66"/>
      <c r="D13" s="66"/>
      <c r="E13" s="67"/>
      <c r="F13" s="43"/>
    </row>
    <row r="14" spans="1:6" s="32" customFormat="1" ht="12.75">
      <c r="A14" s="68"/>
      <c r="B14" s="69"/>
      <c r="C14" s="69"/>
      <c r="D14" s="69"/>
      <c r="E14" s="70"/>
      <c r="F14" s="43"/>
    </row>
    <row r="15" spans="1:5" s="32" customFormat="1" ht="20.25" customHeight="1">
      <c r="A15" s="71" t="s">
        <v>12</v>
      </c>
      <c r="B15" s="71" t="s">
        <v>57</v>
      </c>
      <c r="C15" s="71" t="s">
        <v>58</v>
      </c>
      <c r="D15" s="72" t="s">
        <v>13</v>
      </c>
      <c r="E15" s="73"/>
    </row>
    <row r="16" spans="1:5" ht="40.5" customHeight="1">
      <c r="A16" s="71"/>
      <c r="B16" s="71"/>
      <c r="C16" s="71"/>
      <c r="D16" s="33" t="s">
        <v>14</v>
      </c>
      <c r="E16" s="34" t="s">
        <v>16</v>
      </c>
    </row>
    <row r="17" spans="1:5" ht="33" customHeight="1">
      <c r="A17" s="45" t="s">
        <v>19</v>
      </c>
      <c r="B17" s="46">
        <v>5.8</v>
      </c>
      <c r="C17" s="46">
        <v>5.5</v>
      </c>
      <c r="D17" s="47">
        <f>ROUND(C17/B17*100,1)</f>
        <v>94.8</v>
      </c>
      <c r="E17" s="48">
        <f>C17-B17</f>
        <v>-0.2999999999999998</v>
      </c>
    </row>
    <row r="18" spans="1:5" ht="32.25" customHeight="1">
      <c r="A18" s="45" t="s">
        <v>27</v>
      </c>
      <c r="B18" s="57">
        <v>1</v>
      </c>
      <c r="C18" s="57">
        <v>1</v>
      </c>
      <c r="D18" s="47">
        <f>ROUND(C18/B18*100,1)</f>
        <v>100</v>
      </c>
      <c r="E18" s="58">
        <f>C18-B18</f>
        <v>0</v>
      </c>
    </row>
    <row r="19" spans="1:5" ht="24" customHeight="1">
      <c r="A19" s="45" t="s">
        <v>24</v>
      </c>
      <c r="B19" s="46">
        <v>4.2</v>
      </c>
      <c r="C19" s="46">
        <v>4.1</v>
      </c>
      <c r="D19" s="47">
        <f>ROUND(C19/B19*100,1)</f>
        <v>97.6</v>
      </c>
      <c r="E19" s="49">
        <f>C19-B19</f>
        <v>-0.10000000000000053</v>
      </c>
    </row>
    <row r="20" spans="2:3" ht="12.75">
      <c r="B20" s="50"/>
      <c r="C20" s="50"/>
    </row>
    <row r="21" ht="12.75">
      <c r="C21" s="50"/>
    </row>
  </sheetData>
  <sheetProtection/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32"/>
  <sheetViews>
    <sheetView view="pageBreakPreview" zoomScale="64" zoomScaleNormal="85" zoomScaleSheetLayoutView="64" zoomScalePageLayoutView="0" workbookViewId="0" topLeftCell="A16">
      <selection activeCell="J30" sqref="J30:J31"/>
    </sheetView>
  </sheetViews>
  <sheetFormatPr defaultColWidth="7.421875" defaultRowHeight="15"/>
  <cols>
    <col min="1" max="1" width="38.00390625" style="23" customWidth="1"/>
    <col min="2" max="3" width="22.00390625" style="17" customWidth="1"/>
    <col min="4" max="4" width="22.00390625" style="18" customWidth="1"/>
    <col min="5" max="5" width="25.421875" style="17" customWidth="1"/>
    <col min="6" max="6" width="19.57421875" style="17" customWidth="1"/>
    <col min="7" max="7" width="20.7109375" style="18" customWidth="1"/>
    <col min="8" max="8" width="24.7109375" style="18" customWidth="1"/>
    <col min="9" max="9" width="19.140625" style="17" customWidth="1"/>
    <col min="10" max="10" width="18.140625" style="18" customWidth="1"/>
    <col min="11" max="11" width="19.00390625" style="19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24" customFormat="1" ht="66" customHeight="1">
      <c r="A1" s="79" t="s">
        <v>59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s="1" customFormat="1" ht="21" customHeight="1">
      <c r="A2" s="20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25"/>
      <c r="B3" s="26" t="s">
        <v>1</v>
      </c>
      <c r="C3" s="26" t="s">
        <v>6</v>
      </c>
      <c r="D3" s="26" t="s">
        <v>17</v>
      </c>
      <c r="E3" s="26" t="s">
        <v>7</v>
      </c>
      <c r="F3" s="26" t="s">
        <v>2</v>
      </c>
      <c r="G3" s="26" t="s">
        <v>3</v>
      </c>
      <c r="H3" s="26" t="s">
        <v>18</v>
      </c>
      <c r="I3" s="27" t="s">
        <v>4</v>
      </c>
      <c r="J3" s="27" t="s">
        <v>9</v>
      </c>
      <c r="K3" s="26" t="s">
        <v>8</v>
      </c>
    </row>
    <row r="4" spans="1:11" s="3" customFormat="1" ht="21" customHeight="1">
      <c r="A4" s="21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39.75" customHeight="1">
      <c r="A5" s="22" t="s">
        <v>5</v>
      </c>
      <c r="B5" s="13">
        <f>SUM(B6:B31)</f>
        <v>14923</v>
      </c>
      <c r="C5" s="13">
        <f aca="true" t="shared" si="0" ref="C5:K5">SUM(C6:C31)</f>
        <v>13878</v>
      </c>
      <c r="D5" s="13">
        <f t="shared" si="0"/>
        <v>29</v>
      </c>
      <c r="E5" s="13">
        <f t="shared" si="0"/>
        <v>197</v>
      </c>
      <c r="F5" s="13">
        <f t="shared" si="0"/>
        <v>2455</v>
      </c>
      <c r="G5" s="13">
        <f t="shared" si="0"/>
        <v>2998</v>
      </c>
      <c r="H5" s="13">
        <f t="shared" si="0"/>
        <v>14412</v>
      </c>
      <c r="I5" s="13">
        <f t="shared" si="0"/>
        <v>5520</v>
      </c>
      <c r="J5" s="13">
        <f t="shared" si="0"/>
        <v>1</v>
      </c>
      <c r="K5" s="13">
        <f t="shared" si="0"/>
        <v>4081</v>
      </c>
    </row>
    <row r="6" spans="1:12" ht="21.75" customHeight="1">
      <c r="A6" s="61" t="s">
        <v>29</v>
      </c>
      <c r="B6" s="14">
        <v>3327</v>
      </c>
      <c r="C6" s="15">
        <v>4818</v>
      </c>
      <c r="D6" s="15">
        <v>9</v>
      </c>
      <c r="E6" s="14">
        <v>94</v>
      </c>
      <c r="F6" s="14">
        <v>617</v>
      </c>
      <c r="G6" s="15">
        <v>561</v>
      </c>
      <c r="H6" s="15">
        <v>3120</v>
      </c>
      <c r="I6" s="14">
        <v>1544</v>
      </c>
      <c r="J6" s="60">
        <v>0</v>
      </c>
      <c r="K6" s="16">
        <v>1227</v>
      </c>
      <c r="L6" s="5"/>
    </row>
    <row r="7" spans="1:12" ht="21.75" customHeight="1">
      <c r="A7" s="61" t="s">
        <v>30</v>
      </c>
      <c r="B7" s="14">
        <v>1057</v>
      </c>
      <c r="C7" s="15">
        <v>689</v>
      </c>
      <c r="D7" s="15">
        <v>1</v>
      </c>
      <c r="E7" s="14">
        <v>3</v>
      </c>
      <c r="F7" s="14">
        <v>129</v>
      </c>
      <c r="G7" s="15">
        <v>199</v>
      </c>
      <c r="H7" s="15">
        <v>1034</v>
      </c>
      <c r="I7" s="14">
        <v>392</v>
      </c>
      <c r="J7" s="60">
        <v>0</v>
      </c>
      <c r="K7" s="16">
        <v>292</v>
      </c>
      <c r="L7" s="5"/>
    </row>
    <row r="8" spans="1:12" ht="21.75" customHeight="1">
      <c r="A8" s="61" t="s">
        <v>31</v>
      </c>
      <c r="B8" s="14">
        <v>356</v>
      </c>
      <c r="C8" s="15">
        <v>154</v>
      </c>
      <c r="D8" s="15">
        <v>3</v>
      </c>
      <c r="E8" s="14">
        <v>5</v>
      </c>
      <c r="F8" s="14">
        <v>48</v>
      </c>
      <c r="G8" s="15">
        <v>73</v>
      </c>
      <c r="H8" s="15">
        <v>348</v>
      </c>
      <c r="I8" s="14">
        <v>147</v>
      </c>
      <c r="J8" s="60">
        <v>0</v>
      </c>
      <c r="K8" s="16">
        <v>82</v>
      </c>
      <c r="L8" s="5"/>
    </row>
    <row r="9" spans="1:12" ht="21.75" customHeight="1">
      <c r="A9" s="61" t="s">
        <v>32</v>
      </c>
      <c r="B9" s="14">
        <v>399</v>
      </c>
      <c r="C9" s="15">
        <v>522</v>
      </c>
      <c r="D9" s="15">
        <v>1</v>
      </c>
      <c r="E9" s="14">
        <v>7</v>
      </c>
      <c r="F9" s="14">
        <v>70</v>
      </c>
      <c r="G9" s="15">
        <v>104</v>
      </c>
      <c r="H9" s="15">
        <v>395</v>
      </c>
      <c r="I9" s="14">
        <v>98</v>
      </c>
      <c r="J9" s="60">
        <v>0</v>
      </c>
      <c r="K9" s="16">
        <v>63</v>
      </c>
      <c r="L9" s="5"/>
    </row>
    <row r="10" spans="1:12" ht="21.75" customHeight="1">
      <c r="A10" s="61" t="s">
        <v>33</v>
      </c>
      <c r="B10" s="14">
        <v>116</v>
      </c>
      <c r="C10" s="15">
        <v>116</v>
      </c>
      <c r="D10" s="15">
        <v>0</v>
      </c>
      <c r="E10" s="14">
        <v>1</v>
      </c>
      <c r="F10" s="14">
        <v>25</v>
      </c>
      <c r="G10" s="15">
        <v>26</v>
      </c>
      <c r="H10" s="15">
        <v>113</v>
      </c>
      <c r="I10" s="14">
        <v>23</v>
      </c>
      <c r="J10" s="60">
        <v>0</v>
      </c>
      <c r="K10" s="16">
        <v>15</v>
      </c>
      <c r="L10" s="5"/>
    </row>
    <row r="11" spans="1:12" ht="21.75" customHeight="1">
      <c r="A11" s="61" t="s">
        <v>34</v>
      </c>
      <c r="B11" s="14">
        <v>344</v>
      </c>
      <c r="C11" s="15">
        <v>240</v>
      </c>
      <c r="D11" s="15">
        <v>1</v>
      </c>
      <c r="E11" s="14">
        <v>3</v>
      </c>
      <c r="F11" s="14">
        <v>54</v>
      </c>
      <c r="G11" s="15">
        <v>71</v>
      </c>
      <c r="H11" s="15">
        <v>330</v>
      </c>
      <c r="I11" s="14">
        <v>131</v>
      </c>
      <c r="J11" s="60">
        <v>0</v>
      </c>
      <c r="K11" s="16">
        <v>102</v>
      </c>
      <c r="L11" s="5"/>
    </row>
    <row r="12" spans="1:12" ht="21.75" customHeight="1">
      <c r="A12" s="61" t="s">
        <v>35</v>
      </c>
      <c r="B12" s="14">
        <v>530</v>
      </c>
      <c r="C12" s="15">
        <v>378</v>
      </c>
      <c r="D12" s="15">
        <v>0</v>
      </c>
      <c r="E12" s="14">
        <v>3</v>
      </c>
      <c r="F12" s="14">
        <v>103</v>
      </c>
      <c r="G12" s="15">
        <v>75</v>
      </c>
      <c r="H12" s="15">
        <v>515</v>
      </c>
      <c r="I12" s="14">
        <v>217</v>
      </c>
      <c r="J12" s="60">
        <v>0</v>
      </c>
      <c r="K12" s="16">
        <v>160</v>
      </c>
      <c r="L12" s="5"/>
    </row>
    <row r="13" spans="1:12" ht="21.75" customHeight="1">
      <c r="A13" s="62" t="s">
        <v>36</v>
      </c>
      <c r="B13" s="14">
        <v>236</v>
      </c>
      <c r="C13" s="15">
        <v>319</v>
      </c>
      <c r="D13" s="15">
        <v>1</v>
      </c>
      <c r="E13" s="14">
        <v>2</v>
      </c>
      <c r="F13" s="14">
        <v>55</v>
      </c>
      <c r="G13" s="15">
        <v>42</v>
      </c>
      <c r="H13" s="15">
        <v>225</v>
      </c>
      <c r="I13" s="14">
        <v>85</v>
      </c>
      <c r="J13" s="60">
        <v>0</v>
      </c>
      <c r="K13" s="16">
        <v>68</v>
      </c>
      <c r="L13" s="5"/>
    </row>
    <row r="14" spans="1:12" ht="21.75" customHeight="1">
      <c r="A14" s="61" t="s">
        <v>37</v>
      </c>
      <c r="B14" s="14">
        <v>159</v>
      </c>
      <c r="C14" s="15">
        <v>101</v>
      </c>
      <c r="D14" s="15">
        <v>0</v>
      </c>
      <c r="E14" s="14">
        <v>5</v>
      </c>
      <c r="F14" s="14">
        <v>31</v>
      </c>
      <c r="G14" s="15">
        <v>33</v>
      </c>
      <c r="H14" s="15">
        <v>159</v>
      </c>
      <c r="I14" s="14">
        <v>54</v>
      </c>
      <c r="J14" s="60">
        <v>0</v>
      </c>
      <c r="K14" s="16">
        <v>42</v>
      </c>
      <c r="L14" s="5"/>
    </row>
    <row r="15" spans="1:12" ht="21.75" customHeight="1">
      <c r="A15" s="61" t="s">
        <v>38</v>
      </c>
      <c r="B15" s="14">
        <v>397</v>
      </c>
      <c r="C15" s="15">
        <v>359</v>
      </c>
      <c r="D15" s="15">
        <v>2</v>
      </c>
      <c r="E15" s="14">
        <v>3</v>
      </c>
      <c r="F15" s="14">
        <v>57</v>
      </c>
      <c r="G15" s="15">
        <v>125</v>
      </c>
      <c r="H15" s="15">
        <v>391</v>
      </c>
      <c r="I15" s="14">
        <v>148</v>
      </c>
      <c r="J15" s="60">
        <v>0</v>
      </c>
      <c r="K15" s="16">
        <v>120</v>
      </c>
      <c r="L15" s="5"/>
    </row>
    <row r="16" spans="1:12" ht="21.75" customHeight="1">
      <c r="A16" s="61" t="s">
        <v>39</v>
      </c>
      <c r="B16" s="14">
        <v>216</v>
      </c>
      <c r="C16" s="15">
        <v>150</v>
      </c>
      <c r="D16" s="15">
        <v>1</v>
      </c>
      <c r="E16" s="14">
        <v>3</v>
      </c>
      <c r="F16" s="14">
        <v>47</v>
      </c>
      <c r="G16" s="15">
        <v>57</v>
      </c>
      <c r="H16" s="15">
        <v>210</v>
      </c>
      <c r="I16" s="14">
        <v>65</v>
      </c>
      <c r="J16" s="60">
        <v>0</v>
      </c>
      <c r="K16" s="16">
        <v>50</v>
      </c>
      <c r="L16" s="5"/>
    </row>
    <row r="17" spans="1:12" ht="42.75" customHeight="1">
      <c r="A17" s="63" t="s">
        <v>40</v>
      </c>
      <c r="B17" s="14">
        <v>1153</v>
      </c>
      <c r="C17" s="15">
        <v>629</v>
      </c>
      <c r="D17" s="15">
        <v>1</v>
      </c>
      <c r="E17" s="14">
        <v>3</v>
      </c>
      <c r="F17" s="14">
        <v>186</v>
      </c>
      <c r="G17" s="15">
        <v>295</v>
      </c>
      <c r="H17" s="15">
        <v>1099</v>
      </c>
      <c r="I17" s="14">
        <v>492</v>
      </c>
      <c r="J17" s="60">
        <v>0</v>
      </c>
      <c r="K17" s="16">
        <v>360</v>
      </c>
      <c r="L17" s="5"/>
    </row>
    <row r="18" spans="1:12" ht="21.75" customHeight="1">
      <c r="A18" s="61" t="s">
        <v>41</v>
      </c>
      <c r="B18" s="14">
        <v>309</v>
      </c>
      <c r="C18" s="15">
        <v>238</v>
      </c>
      <c r="D18" s="15">
        <v>1</v>
      </c>
      <c r="E18" s="14">
        <v>2</v>
      </c>
      <c r="F18" s="14">
        <v>59</v>
      </c>
      <c r="G18" s="15">
        <v>80</v>
      </c>
      <c r="H18" s="15">
        <v>297</v>
      </c>
      <c r="I18" s="14">
        <v>98</v>
      </c>
      <c r="J18" s="60">
        <v>0</v>
      </c>
      <c r="K18" s="16">
        <v>82</v>
      </c>
      <c r="L18" s="5"/>
    </row>
    <row r="19" spans="1:12" ht="21.75" customHeight="1">
      <c r="A19" s="61" t="s">
        <v>42</v>
      </c>
      <c r="B19" s="14">
        <v>132</v>
      </c>
      <c r="C19" s="15">
        <v>57</v>
      </c>
      <c r="D19" s="15">
        <v>0</v>
      </c>
      <c r="E19" s="14">
        <v>0</v>
      </c>
      <c r="F19" s="14">
        <v>12</v>
      </c>
      <c r="G19" s="15">
        <v>4</v>
      </c>
      <c r="H19" s="15">
        <v>128</v>
      </c>
      <c r="I19" s="14">
        <v>50</v>
      </c>
      <c r="J19" s="60">
        <v>0</v>
      </c>
      <c r="K19" s="16">
        <v>34</v>
      </c>
      <c r="L19" s="5"/>
    </row>
    <row r="20" spans="1:12" ht="21.75" customHeight="1">
      <c r="A20" s="61" t="s">
        <v>43</v>
      </c>
      <c r="B20" s="14">
        <v>474</v>
      </c>
      <c r="C20" s="15">
        <v>378</v>
      </c>
      <c r="D20" s="15">
        <v>1</v>
      </c>
      <c r="E20" s="14">
        <v>3</v>
      </c>
      <c r="F20" s="14">
        <v>97</v>
      </c>
      <c r="G20" s="15">
        <v>86</v>
      </c>
      <c r="H20" s="15">
        <v>471</v>
      </c>
      <c r="I20" s="14">
        <v>102</v>
      </c>
      <c r="J20" s="60">
        <v>0</v>
      </c>
      <c r="K20" s="16">
        <v>84</v>
      </c>
      <c r="L20" s="5"/>
    </row>
    <row r="21" spans="1:12" ht="21.75" customHeight="1">
      <c r="A21" s="61" t="s">
        <v>44</v>
      </c>
      <c r="B21" s="14">
        <v>201</v>
      </c>
      <c r="C21" s="15">
        <v>167</v>
      </c>
      <c r="D21" s="15">
        <v>0</v>
      </c>
      <c r="E21" s="14">
        <v>6</v>
      </c>
      <c r="F21" s="14">
        <v>22</v>
      </c>
      <c r="G21" s="15">
        <v>32</v>
      </c>
      <c r="H21" s="15">
        <v>189</v>
      </c>
      <c r="I21" s="14">
        <v>65</v>
      </c>
      <c r="J21" s="60">
        <v>0</v>
      </c>
      <c r="K21" s="16">
        <v>54</v>
      </c>
      <c r="L21" s="5"/>
    </row>
    <row r="22" spans="1:12" ht="38.25" customHeight="1">
      <c r="A22" s="63" t="s">
        <v>45</v>
      </c>
      <c r="B22" s="14">
        <v>989</v>
      </c>
      <c r="C22" s="15">
        <v>727</v>
      </c>
      <c r="D22" s="15">
        <v>2</v>
      </c>
      <c r="E22" s="14">
        <v>12</v>
      </c>
      <c r="F22" s="14">
        <v>154</v>
      </c>
      <c r="G22" s="15">
        <v>217</v>
      </c>
      <c r="H22" s="15">
        <v>975</v>
      </c>
      <c r="I22" s="14">
        <v>285</v>
      </c>
      <c r="J22" s="60">
        <v>0</v>
      </c>
      <c r="K22" s="16">
        <v>200</v>
      </c>
      <c r="L22" s="5"/>
    </row>
    <row r="23" spans="1:12" ht="42.75" customHeight="1">
      <c r="A23" s="63" t="s">
        <v>46</v>
      </c>
      <c r="B23" s="14">
        <v>1615</v>
      </c>
      <c r="C23" s="15">
        <v>1096</v>
      </c>
      <c r="D23" s="15">
        <v>1</v>
      </c>
      <c r="E23" s="14">
        <v>10</v>
      </c>
      <c r="F23" s="14">
        <v>230</v>
      </c>
      <c r="G23" s="15">
        <v>355</v>
      </c>
      <c r="H23" s="15">
        <v>1577</v>
      </c>
      <c r="I23" s="14">
        <v>650</v>
      </c>
      <c r="J23" s="60">
        <v>0</v>
      </c>
      <c r="K23" s="16">
        <v>449</v>
      </c>
      <c r="L23" s="5"/>
    </row>
    <row r="24" spans="1:12" ht="21.75" customHeight="1">
      <c r="A24" s="61" t="s">
        <v>47</v>
      </c>
      <c r="B24" s="14">
        <v>121</v>
      </c>
      <c r="C24" s="15">
        <v>143</v>
      </c>
      <c r="D24" s="15">
        <v>0</v>
      </c>
      <c r="E24" s="14">
        <v>2</v>
      </c>
      <c r="F24" s="14">
        <v>24</v>
      </c>
      <c r="G24" s="15">
        <v>17</v>
      </c>
      <c r="H24" s="15">
        <v>114</v>
      </c>
      <c r="I24" s="14">
        <v>33</v>
      </c>
      <c r="J24" s="60">
        <v>0</v>
      </c>
      <c r="K24" s="16">
        <v>20</v>
      </c>
      <c r="L24" s="5"/>
    </row>
    <row r="25" spans="1:12" ht="21.75" customHeight="1">
      <c r="A25" s="64" t="s">
        <v>48</v>
      </c>
      <c r="B25" s="14">
        <v>258</v>
      </c>
      <c r="C25" s="15">
        <v>207</v>
      </c>
      <c r="D25" s="15">
        <v>0</v>
      </c>
      <c r="E25" s="14">
        <v>3</v>
      </c>
      <c r="F25" s="14">
        <v>28</v>
      </c>
      <c r="G25" s="15">
        <v>11</v>
      </c>
      <c r="H25" s="15">
        <v>250</v>
      </c>
      <c r="I25" s="14">
        <v>61</v>
      </c>
      <c r="J25" s="60">
        <v>0</v>
      </c>
      <c r="K25" s="16">
        <v>39</v>
      </c>
      <c r="L25" s="5"/>
    </row>
    <row r="26" spans="1:12" ht="21.75" customHeight="1">
      <c r="A26" s="61" t="s">
        <v>49</v>
      </c>
      <c r="B26" s="14">
        <v>1179</v>
      </c>
      <c r="C26" s="15">
        <v>721</v>
      </c>
      <c r="D26" s="15">
        <v>0</v>
      </c>
      <c r="E26" s="14">
        <v>9</v>
      </c>
      <c r="F26" s="14">
        <v>142</v>
      </c>
      <c r="G26" s="15">
        <v>203</v>
      </c>
      <c r="H26" s="15">
        <v>1156</v>
      </c>
      <c r="I26" s="14">
        <v>428</v>
      </c>
      <c r="J26" s="60">
        <v>0</v>
      </c>
      <c r="K26" s="16">
        <v>300</v>
      </c>
      <c r="L26" s="5"/>
    </row>
    <row r="27" spans="1:12" ht="21.75" customHeight="1">
      <c r="A27" s="61" t="s">
        <v>50</v>
      </c>
      <c r="B27" s="14">
        <v>72</v>
      </c>
      <c r="C27" s="15">
        <v>62</v>
      </c>
      <c r="D27" s="15">
        <v>0</v>
      </c>
      <c r="E27" s="14">
        <v>2</v>
      </c>
      <c r="F27" s="14">
        <v>23</v>
      </c>
      <c r="G27" s="15">
        <v>22</v>
      </c>
      <c r="H27" s="15">
        <v>70</v>
      </c>
      <c r="I27" s="14">
        <v>19</v>
      </c>
      <c r="J27" s="60">
        <v>0</v>
      </c>
      <c r="K27" s="16">
        <v>14</v>
      </c>
      <c r="L27" s="5"/>
    </row>
    <row r="28" spans="1:11" ht="21.75" customHeight="1">
      <c r="A28" s="61" t="s">
        <v>51</v>
      </c>
      <c r="B28" s="52">
        <v>183</v>
      </c>
      <c r="C28" s="52">
        <v>182</v>
      </c>
      <c r="D28" s="15">
        <v>0</v>
      </c>
      <c r="E28" s="14">
        <v>1</v>
      </c>
      <c r="F28" s="52">
        <v>50</v>
      </c>
      <c r="G28" s="52">
        <v>76</v>
      </c>
      <c r="H28" s="53">
        <v>169</v>
      </c>
      <c r="I28" s="52">
        <v>36</v>
      </c>
      <c r="J28" s="60">
        <v>0</v>
      </c>
      <c r="K28" s="54">
        <v>24</v>
      </c>
    </row>
    <row r="29" spans="1:11" ht="21.75" customHeight="1">
      <c r="A29" s="64" t="s">
        <v>52</v>
      </c>
      <c r="B29" s="52">
        <v>461</v>
      </c>
      <c r="C29" s="52">
        <v>720</v>
      </c>
      <c r="D29" s="15">
        <v>2</v>
      </c>
      <c r="E29" s="14">
        <v>8</v>
      </c>
      <c r="F29" s="52">
        <v>84</v>
      </c>
      <c r="G29" s="52">
        <v>129</v>
      </c>
      <c r="H29" s="53">
        <v>450</v>
      </c>
      <c r="I29" s="52">
        <v>125</v>
      </c>
      <c r="J29" s="60">
        <v>1</v>
      </c>
      <c r="K29" s="54">
        <v>81</v>
      </c>
    </row>
    <row r="30" spans="1:11" ht="21.75" customHeight="1">
      <c r="A30" s="61" t="s">
        <v>53</v>
      </c>
      <c r="B30" s="52">
        <v>329</v>
      </c>
      <c r="C30" s="52">
        <v>370</v>
      </c>
      <c r="D30" s="15">
        <v>2</v>
      </c>
      <c r="E30" s="14">
        <v>5</v>
      </c>
      <c r="F30" s="52">
        <v>73</v>
      </c>
      <c r="G30" s="52">
        <v>59</v>
      </c>
      <c r="H30" s="53">
        <v>325</v>
      </c>
      <c r="I30" s="52">
        <v>107</v>
      </c>
      <c r="J30" s="60">
        <v>0</v>
      </c>
      <c r="K30" s="54">
        <v>77</v>
      </c>
    </row>
    <row r="31" spans="1:11" ht="21.75" customHeight="1">
      <c r="A31" s="64" t="s">
        <v>54</v>
      </c>
      <c r="B31" s="52">
        <v>310</v>
      </c>
      <c r="C31" s="52">
        <v>335</v>
      </c>
      <c r="D31" s="15">
        <v>0</v>
      </c>
      <c r="E31" s="14">
        <v>2</v>
      </c>
      <c r="F31" s="52">
        <v>35</v>
      </c>
      <c r="G31" s="52">
        <v>46</v>
      </c>
      <c r="H31" s="53">
        <v>302</v>
      </c>
      <c r="I31" s="52">
        <v>65</v>
      </c>
      <c r="J31" s="60">
        <v>0</v>
      </c>
      <c r="K31" s="54">
        <v>42</v>
      </c>
    </row>
    <row r="32" ht="22.5">
      <c r="J32" s="59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2019-07-12T06:36:22Z</dcterms:modified>
  <cp:category/>
  <cp:version/>
  <cp:contentType/>
  <cp:contentStatus/>
</cp:coreProperties>
</file>