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<sst xmlns="http://schemas.openxmlformats.org/spreadsheetml/2006/main" count="67" uniqueCount="62">
  <si>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</si>
  <si>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</si>
  <si>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</si>
  <si>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</si>
  <si>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</si>
  <si>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</si>
  <si>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</si>
  <si>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</si>
  <si>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</si>
  <si>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</si>
  <si>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</si>
  <si>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</si>
  <si>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</si>
  <si>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</si>
  <si>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</si>
  <si>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</si>
  <si>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</si>
  <si>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</si>
  <si>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Харківський МЦЗ</t>
  </si>
  <si>
    <t>Харківський РЦЗ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</si>
  <si>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</si>
  <si>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</si>
  <si>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</si>
  <si>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</si>
  <si>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</si>
  <si>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</si>
  <si>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</si>
  <si>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</si>
  <si>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</si>
  <si>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Інформація про надання послуг  державною службою зайнятості Харківської області</t>
  </si>
  <si>
    <t>січень-липень 2017 р.</t>
  </si>
  <si>
    <t>січень-липень 2018 р.</t>
  </si>
  <si>
    <t>на                            1 серпня           2017 р.</t>
  </si>
  <si>
    <t>на                            1 серпня           2018 р.</t>
  </si>
  <si>
    <t>Інформація щодо надання послуг державною службою зайнятості Харківської області молоді у віці до 35 років
у січні-липні 2018 року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</si>
  <si>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</si>
  <si>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</si>
  <si>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</si>
  <si>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</si>
  <si>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</si>
  <si>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</si>
  <si>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</si>
  <si>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</si>
  <si>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</si>
  <si>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</si>
  <si>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</si>
  <si>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</si>
  <si>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</si>
  <si>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</si>
  <si>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</si>
  <si>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</si>
  <si>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</si>
  <si>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</si>
  <si>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</si>
  <si>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</si>
  <si>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</si>
  <si>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</si>
  <si>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</si>
  <si>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</si>
  <si>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Чугуївський</t>
  </si>
  <si>
    <t>Шевченківський</t>
  </si>
  <si>
    <t>Люботинський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</si>
</sst>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4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5" fontId="19" fillId="0" borderId="0" applyFont="0" applyFill="0" applyBorder="0" applyProtection="0">
      <alignment/>
    </xf>
    <xf numFmtId="175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6" fontId="22" fillId="50" borderId="3" xfId="419" applyNumberFormat="1" applyFont="1" applyFill="1" applyBorder="1" applyAlignment="1">
      <alignment horizontal="center" vertical="center" wrapText="1"/>
      <protection/>
    </xf>
    <xf numFmtId="176" fontId="22" fillId="0" borderId="3" xfId="419" applyNumberFormat="1" applyFont="1" applyFill="1" applyBorder="1" applyAlignment="1">
      <alignment horizontal="center" vertical="center" wrapText="1"/>
      <protection/>
    </xf>
    <xf numFmtId="176" fontId="50" fillId="50" borderId="3" xfId="419" applyNumberFormat="1" applyFont="1" applyFill="1" applyBorder="1" applyAlignment="1">
      <alignment horizontal="center" vertical="center" wrapText="1"/>
      <protection/>
    </xf>
    <xf numFmtId="176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6" fontId="22" fillId="0" borderId="3" xfId="414" applyNumberFormat="1" applyFont="1" applyFill="1" applyBorder="1" applyAlignment="1">
      <alignment horizontal="center" vertical="center" wrapText="1"/>
      <protection/>
    </xf>
    <xf numFmtId="173" fontId="22" fillId="0" borderId="3" xfId="414" applyNumberFormat="1" applyFont="1" applyFill="1" applyBorder="1" applyAlignment="1">
      <alignment horizontal="center" vertical="center"/>
      <protection/>
    </xf>
    <xf numFmtId="176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53" fillId="0" borderId="3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wrapText="1"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8" fillId="0" borderId="29" xfId="414" applyFont="1" applyFill="1" applyBorder="1" applyAlignment="1">
      <alignment horizontal="center" vertical="center"/>
      <protection/>
    </xf>
    <xf numFmtId="0" fontId="28" fillId="0" borderId="30" xfId="414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I1" sqref="I1:J16384"/>
    </sheetView>
  </sheetViews>
  <sheetFormatPr defaultColWidth="8.00390625" defaultRowHeight="15"/>
  <cols>
    <col min="1" max="1" width="69.7109375" style="28" customWidth="1"/>
    <col min="2" max="2" width="23.28125" style="52" customWidth="1"/>
    <col min="3" max="3" width="23.8515625" style="52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>
      <c r="A1" s="72" t="s">
        <v>29</v>
      </c>
      <c r="B1" s="72"/>
      <c r="C1" s="72"/>
      <c r="D1" s="72"/>
      <c r="E1" s="72"/>
    </row>
    <row r="2" spans="1:5" ht="22.5">
      <c r="A2" s="73" t="s">
        <v>10</v>
      </c>
      <c r="B2" s="73"/>
      <c r="C2" s="73"/>
      <c r="D2" s="73"/>
      <c r="E2" s="73"/>
    </row>
    <row r="3" spans="1:5" s="32" customFormat="1" ht="18" customHeight="1">
      <c r="A3" s="29"/>
      <c r="B3" s="30"/>
      <c r="C3" s="31"/>
      <c r="D3" s="31"/>
      <c r="E3" s="31"/>
    </row>
    <row r="4" spans="1:5" s="32" customFormat="1" ht="23.25" customHeight="1">
      <c r="A4" s="69" t="s">
        <v>11</v>
      </c>
      <c r="B4" s="74" t="s">
        <v>30</v>
      </c>
      <c r="C4" s="74" t="s">
        <v>31</v>
      </c>
      <c r="D4" s="76" t="s">
        <v>12</v>
      </c>
      <c r="E4" s="76"/>
    </row>
    <row r="5" spans="1:5" s="32" customFormat="1" ht="20.25">
      <c r="A5" s="69"/>
      <c r="B5" s="75"/>
      <c r="C5" s="75"/>
      <c r="D5" s="33" t="s">
        <v>13</v>
      </c>
      <c r="E5" s="34" t="s">
        <v>26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20</v>
      </c>
      <c r="B7" s="39">
        <v>20.5</v>
      </c>
      <c r="C7" s="40">
        <v>17.8</v>
      </c>
      <c r="D7" s="41">
        <f aca="true" t="shared" si="0" ref="D7:D12">C7/B7*100</f>
        <v>86.82926829268293</v>
      </c>
      <c r="E7" s="42">
        <f aca="true" t="shared" si="1" ref="E7:E12">C7-B7</f>
        <v>-2.6999999999999993</v>
      </c>
    </row>
    <row r="8" spans="1:7" s="32" customFormat="1" ht="40.5">
      <c r="A8" s="43" t="s">
        <v>21</v>
      </c>
      <c r="B8" s="39">
        <v>16</v>
      </c>
      <c r="C8" s="40">
        <v>15.1</v>
      </c>
      <c r="D8" s="41">
        <f t="shared" si="0"/>
        <v>94.375</v>
      </c>
      <c r="E8" s="42">
        <f t="shared" si="1"/>
        <v>-0.9000000000000004</v>
      </c>
      <c r="G8" s="44"/>
    </row>
    <row r="9" spans="1:7" s="32" customFormat="1" ht="64.5" customHeight="1">
      <c r="A9" s="43" t="s">
        <v>27</v>
      </c>
      <c r="B9" s="58">
        <v>513</v>
      </c>
      <c r="C9" s="59">
        <v>301</v>
      </c>
      <c r="D9" s="41">
        <f>C9/B9*100</f>
        <v>58.67446393762184</v>
      </c>
      <c r="E9" s="60">
        <f>C9-B9</f>
        <v>-212</v>
      </c>
      <c r="G9" s="44"/>
    </row>
    <row r="10" spans="1:5" s="32" customFormat="1" ht="27.75" customHeight="1">
      <c r="A10" s="45" t="s">
        <v>22</v>
      </c>
      <c r="B10" s="39">
        <v>3.5</v>
      </c>
      <c r="C10" s="40">
        <v>2.8</v>
      </c>
      <c r="D10" s="41">
        <f t="shared" si="0"/>
        <v>80</v>
      </c>
      <c r="E10" s="42">
        <f t="shared" si="1"/>
        <v>-0.7000000000000002</v>
      </c>
    </row>
    <row r="11" spans="1:5" s="32" customFormat="1" ht="48" customHeight="1">
      <c r="A11" s="45" t="s">
        <v>23</v>
      </c>
      <c r="B11" s="39">
        <v>4.9</v>
      </c>
      <c r="C11" s="40">
        <v>4.3</v>
      </c>
      <c r="D11" s="41">
        <f t="shared" si="0"/>
        <v>87.75510204081631</v>
      </c>
      <c r="E11" s="42">
        <f t="shared" si="1"/>
        <v>-0.6000000000000005</v>
      </c>
    </row>
    <row r="12" spans="1:6" s="32" customFormat="1" ht="45.75" customHeight="1">
      <c r="A12" s="45" t="s">
        <v>24</v>
      </c>
      <c r="B12" s="39">
        <v>19.9</v>
      </c>
      <c r="C12" s="40">
        <v>17.2</v>
      </c>
      <c r="D12" s="41">
        <f t="shared" si="0"/>
        <v>86.43216080402011</v>
      </c>
      <c r="E12" s="42">
        <f t="shared" si="1"/>
        <v>-2.6999999999999993</v>
      </c>
      <c r="F12" s="44"/>
    </row>
    <row r="13" spans="1:6" s="32" customFormat="1" ht="12.75">
      <c r="A13" s="63" t="s">
        <v>14</v>
      </c>
      <c r="B13" s="64"/>
      <c r="C13" s="64"/>
      <c r="D13" s="64"/>
      <c r="E13" s="65"/>
      <c r="F13" s="44"/>
    </row>
    <row r="14" spans="1:6" s="32" customFormat="1" ht="12.75">
      <c r="A14" s="66"/>
      <c r="B14" s="67"/>
      <c r="C14" s="67"/>
      <c r="D14" s="67"/>
      <c r="E14" s="68"/>
      <c r="F14" s="44"/>
    </row>
    <row r="15" spans="1:5" s="32" customFormat="1" ht="20.25">
      <c r="A15" s="69" t="s">
        <v>11</v>
      </c>
      <c r="B15" s="69" t="s">
        <v>32</v>
      </c>
      <c r="C15" s="69" t="s">
        <v>33</v>
      </c>
      <c r="D15" s="70" t="s">
        <v>12</v>
      </c>
      <c r="E15" s="71"/>
    </row>
    <row r="16" spans="1:5" ht="40.5" customHeight="1">
      <c r="A16" s="69"/>
      <c r="B16" s="69"/>
      <c r="C16" s="69"/>
      <c r="D16" s="33" t="s">
        <v>13</v>
      </c>
      <c r="E16" s="34" t="s">
        <v>15</v>
      </c>
    </row>
    <row r="17" spans="1:5" ht="33" customHeight="1">
      <c r="A17" s="46" t="s">
        <v>20</v>
      </c>
      <c r="B17" s="47">
        <v>6.5</v>
      </c>
      <c r="C17" s="47">
        <v>5.8</v>
      </c>
      <c r="D17" s="48">
        <f>ROUND(C17/B17*100,1)</f>
        <v>89.2</v>
      </c>
      <c r="E17" s="49">
        <f>C17-B17</f>
        <v>-0.7000000000000002</v>
      </c>
    </row>
    <row r="18" spans="1:5" ht="32.25" customHeight="1">
      <c r="A18" s="46" t="s">
        <v>28</v>
      </c>
      <c r="B18" s="61">
        <v>2</v>
      </c>
      <c r="C18" s="61">
        <v>2</v>
      </c>
      <c r="D18" s="48">
        <f>ROUND(C18/B18*100,1)</f>
        <v>100</v>
      </c>
      <c r="E18" s="62">
        <f>C18-B18</f>
        <v>0</v>
      </c>
    </row>
    <row r="19" spans="1:5" ht="24" customHeight="1">
      <c r="A19" s="46" t="s">
        <v>25</v>
      </c>
      <c r="B19" s="47">
        <v>4.7</v>
      </c>
      <c r="C19" s="47">
        <v>4.2</v>
      </c>
      <c r="D19" s="48">
        <f>ROUND(C19/B19*100,1)</f>
        <v>89.4</v>
      </c>
      <c r="E19" s="50">
        <f>C19-B19</f>
        <v>-0.5</v>
      </c>
    </row>
    <row r="20" spans="2:3" ht="12.75">
      <c r="B20" s="51"/>
      <c r="C20" s="51"/>
    </row>
    <row r="21" ht="12.75">
      <c r="C21" s="51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view="pageBreakPreview" zoomScale="50" zoomScaleNormal="85" zoomScaleSheetLayoutView="50" zoomScalePageLayoutView="0" workbookViewId="0" topLeftCell="A3">
      <selection activeCell="J31" sqref="J31:J34"/>
    </sheetView>
  </sheetViews>
  <sheetFormatPr defaultColWidth="7.421875" defaultRowHeight="15"/>
  <cols>
    <col min="1" max="1" width="27.00390625" style="23" customWidth="1"/>
    <col min="2" max="3" width="22.00390625" style="17" customWidth="1"/>
    <col min="4" max="4" width="22.00390625" style="18" customWidth="1"/>
    <col min="5" max="5" width="25.421875" style="17" customWidth="1"/>
    <col min="6" max="6" width="19.57421875" style="17" customWidth="1"/>
    <col min="7" max="7" width="20.7109375" style="18" customWidth="1"/>
    <col min="8" max="8" width="24.7109375" style="18" customWidth="1"/>
    <col min="9" max="9" width="19.710937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16</v>
      </c>
      <c r="E3" s="26" t="s">
        <v>7</v>
      </c>
      <c r="F3" s="26" t="s">
        <v>2</v>
      </c>
      <c r="G3" s="26" t="s">
        <v>3</v>
      </c>
      <c r="H3" s="26" t="s">
        <v>17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SUM(B6:B34)</f>
        <v>17792</v>
      </c>
      <c r="C5" s="13">
        <f aca="true" t="shared" si="0" ref="C5:K5">SUM(C6:C34)</f>
        <v>15144</v>
      </c>
      <c r="D5" s="13">
        <f t="shared" si="0"/>
        <v>24</v>
      </c>
      <c r="E5" s="13">
        <f t="shared" si="0"/>
        <v>301</v>
      </c>
      <c r="F5" s="13">
        <f t="shared" si="0"/>
        <v>2831</v>
      </c>
      <c r="G5" s="13">
        <f t="shared" si="0"/>
        <v>4349</v>
      </c>
      <c r="H5" s="13">
        <f t="shared" si="0"/>
        <v>17224</v>
      </c>
      <c r="I5" s="13">
        <f t="shared" si="0"/>
        <v>5843</v>
      </c>
      <c r="J5" s="13">
        <f t="shared" si="0"/>
        <v>2</v>
      </c>
      <c r="K5" s="13">
        <f t="shared" si="0"/>
        <v>4202</v>
      </c>
    </row>
    <row r="6" spans="1:12" ht="24.75" customHeight="1">
      <c r="A6" s="53" t="s">
        <v>18</v>
      </c>
      <c r="B6" s="14">
        <v>3969</v>
      </c>
      <c r="C6" s="15">
        <v>5025</v>
      </c>
      <c r="D6" s="15">
        <v>9</v>
      </c>
      <c r="E6" s="14">
        <v>131</v>
      </c>
      <c r="F6" s="14">
        <v>785</v>
      </c>
      <c r="G6" s="15">
        <v>1092</v>
      </c>
      <c r="H6" s="15">
        <v>3773</v>
      </c>
      <c r="I6" s="14">
        <v>1674</v>
      </c>
      <c r="J6" s="15">
        <v>0</v>
      </c>
      <c r="K6" s="16">
        <v>1290</v>
      </c>
      <c r="L6" s="5"/>
    </row>
    <row r="7" spans="1:12" ht="24.75" customHeight="1">
      <c r="A7" s="53" t="s">
        <v>35</v>
      </c>
      <c r="B7" s="14">
        <v>1078</v>
      </c>
      <c r="C7" s="15">
        <v>686</v>
      </c>
      <c r="D7" s="15">
        <v>0</v>
      </c>
      <c r="E7" s="14">
        <v>9</v>
      </c>
      <c r="F7" s="14">
        <v>136</v>
      </c>
      <c r="G7" s="15">
        <v>234</v>
      </c>
      <c r="H7" s="15">
        <v>1062</v>
      </c>
      <c r="I7" s="14">
        <v>459</v>
      </c>
      <c r="J7" s="15">
        <v>0</v>
      </c>
      <c r="K7" s="16">
        <v>350</v>
      </c>
      <c r="L7" s="5"/>
    </row>
    <row r="8" spans="1:12" ht="24.75" customHeight="1">
      <c r="A8" s="53" t="s">
        <v>36</v>
      </c>
      <c r="B8" s="14">
        <v>384</v>
      </c>
      <c r="C8" s="15">
        <v>180</v>
      </c>
      <c r="D8" s="15">
        <v>0</v>
      </c>
      <c r="E8" s="14">
        <v>1</v>
      </c>
      <c r="F8" s="14">
        <v>43</v>
      </c>
      <c r="G8" s="15">
        <v>116</v>
      </c>
      <c r="H8" s="15">
        <v>377</v>
      </c>
      <c r="I8" s="14">
        <v>176</v>
      </c>
      <c r="J8" s="15">
        <v>0</v>
      </c>
      <c r="K8" s="16">
        <v>111</v>
      </c>
      <c r="L8" s="5"/>
    </row>
    <row r="9" spans="1:12" ht="24.75" customHeight="1">
      <c r="A9" s="53" t="s">
        <v>37</v>
      </c>
      <c r="B9" s="14">
        <v>211</v>
      </c>
      <c r="C9" s="15">
        <v>209</v>
      </c>
      <c r="D9" s="15">
        <v>0</v>
      </c>
      <c r="E9" s="14">
        <v>2</v>
      </c>
      <c r="F9" s="14">
        <v>47</v>
      </c>
      <c r="G9" s="15">
        <v>93</v>
      </c>
      <c r="H9" s="15">
        <v>200</v>
      </c>
      <c r="I9" s="14">
        <v>41</v>
      </c>
      <c r="J9" s="15">
        <v>0</v>
      </c>
      <c r="K9" s="16">
        <v>35</v>
      </c>
      <c r="L9" s="5"/>
    </row>
    <row r="10" spans="1:12" ht="24.75" customHeight="1">
      <c r="A10" s="53" t="s">
        <v>38</v>
      </c>
      <c r="B10" s="14">
        <v>515</v>
      </c>
      <c r="C10" s="15">
        <v>610</v>
      </c>
      <c r="D10" s="15">
        <v>1</v>
      </c>
      <c r="E10" s="14">
        <v>12</v>
      </c>
      <c r="F10" s="14">
        <v>83</v>
      </c>
      <c r="G10" s="15">
        <v>140</v>
      </c>
      <c r="H10" s="15">
        <v>512</v>
      </c>
      <c r="I10" s="14">
        <v>109</v>
      </c>
      <c r="J10" s="15">
        <v>0</v>
      </c>
      <c r="K10" s="16">
        <v>78</v>
      </c>
      <c r="L10" s="5"/>
    </row>
    <row r="11" spans="1:12" ht="24.75" customHeight="1">
      <c r="A11" s="53" t="s">
        <v>39</v>
      </c>
      <c r="B11" s="14">
        <v>322</v>
      </c>
      <c r="C11" s="15">
        <v>203</v>
      </c>
      <c r="D11" s="15">
        <v>0</v>
      </c>
      <c r="E11" s="14">
        <v>11</v>
      </c>
      <c r="F11" s="14">
        <v>59</v>
      </c>
      <c r="G11" s="15">
        <v>110</v>
      </c>
      <c r="H11" s="15">
        <v>306</v>
      </c>
      <c r="I11" s="14">
        <v>108</v>
      </c>
      <c r="J11" s="15">
        <v>0</v>
      </c>
      <c r="K11" s="16">
        <v>56</v>
      </c>
      <c r="L11" s="5"/>
    </row>
    <row r="12" spans="1:12" ht="24.75" customHeight="1">
      <c r="A12" s="53" t="s">
        <v>40</v>
      </c>
      <c r="B12" s="14">
        <v>160</v>
      </c>
      <c r="C12" s="15">
        <v>153</v>
      </c>
      <c r="D12" s="15">
        <v>1</v>
      </c>
      <c r="E12" s="14">
        <v>1</v>
      </c>
      <c r="F12" s="14">
        <v>25</v>
      </c>
      <c r="G12" s="15">
        <v>40</v>
      </c>
      <c r="H12" s="15">
        <v>158</v>
      </c>
      <c r="I12" s="14">
        <v>33</v>
      </c>
      <c r="J12" s="15">
        <v>0</v>
      </c>
      <c r="K12" s="16">
        <v>22</v>
      </c>
      <c r="L12" s="5"/>
    </row>
    <row r="13" spans="1:12" ht="24.75" customHeight="1">
      <c r="A13" s="53" t="s">
        <v>41</v>
      </c>
      <c r="B13" s="14">
        <v>354</v>
      </c>
      <c r="C13" s="15">
        <v>295</v>
      </c>
      <c r="D13" s="15">
        <v>2</v>
      </c>
      <c r="E13" s="14">
        <v>4</v>
      </c>
      <c r="F13" s="14">
        <v>68</v>
      </c>
      <c r="G13" s="15">
        <v>86</v>
      </c>
      <c r="H13" s="15">
        <v>340</v>
      </c>
      <c r="I13" s="14">
        <v>90</v>
      </c>
      <c r="J13" s="15">
        <v>0</v>
      </c>
      <c r="K13" s="16">
        <v>73</v>
      </c>
      <c r="L13" s="5"/>
    </row>
    <row r="14" spans="1:12" ht="24.75" customHeight="1">
      <c r="A14" s="53" t="s">
        <v>42</v>
      </c>
      <c r="B14" s="14">
        <v>639</v>
      </c>
      <c r="C14" s="15">
        <v>475</v>
      </c>
      <c r="D14" s="15">
        <v>2</v>
      </c>
      <c r="E14" s="14">
        <v>11</v>
      </c>
      <c r="F14" s="14">
        <v>129</v>
      </c>
      <c r="G14" s="15">
        <v>162</v>
      </c>
      <c r="H14" s="15">
        <v>625</v>
      </c>
      <c r="I14" s="14">
        <v>213</v>
      </c>
      <c r="J14" s="15">
        <v>0</v>
      </c>
      <c r="K14" s="16">
        <v>132</v>
      </c>
      <c r="L14" s="5"/>
    </row>
    <row r="15" spans="1:12" ht="24.75" customHeight="1">
      <c r="A15" s="53" t="s">
        <v>43</v>
      </c>
      <c r="B15" s="14">
        <v>396</v>
      </c>
      <c r="C15" s="15">
        <v>241</v>
      </c>
      <c r="D15" s="15">
        <v>0</v>
      </c>
      <c r="E15" s="14">
        <v>4</v>
      </c>
      <c r="F15" s="14">
        <v>84</v>
      </c>
      <c r="G15" s="15">
        <v>95</v>
      </c>
      <c r="H15" s="15">
        <v>397</v>
      </c>
      <c r="I15" s="14">
        <v>97</v>
      </c>
      <c r="J15" s="15">
        <v>0</v>
      </c>
      <c r="K15" s="16">
        <v>79</v>
      </c>
      <c r="L15" s="5"/>
    </row>
    <row r="16" spans="1:12" ht="24.75" customHeight="1">
      <c r="A16" s="53" t="s">
        <v>44</v>
      </c>
      <c r="B16" s="14">
        <v>326</v>
      </c>
      <c r="C16" s="15">
        <v>337</v>
      </c>
      <c r="D16" s="15">
        <v>0</v>
      </c>
      <c r="E16" s="14">
        <v>5</v>
      </c>
      <c r="F16" s="14">
        <v>53</v>
      </c>
      <c r="G16" s="15">
        <v>76</v>
      </c>
      <c r="H16" s="15">
        <v>312</v>
      </c>
      <c r="I16" s="14">
        <v>119</v>
      </c>
      <c r="J16" s="15">
        <v>0</v>
      </c>
      <c r="K16" s="16">
        <v>96</v>
      </c>
      <c r="L16" s="5"/>
    </row>
    <row r="17" spans="1:12" ht="24.75" customHeight="1">
      <c r="A17" s="53" t="s">
        <v>45</v>
      </c>
      <c r="B17" s="14">
        <v>194</v>
      </c>
      <c r="C17" s="15">
        <v>112</v>
      </c>
      <c r="D17" s="15">
        <v>0</v>
      </c>
      <c r="E17" s="14">
        <v>3</v>
      </c>
      <c r="F17" s="14">
        <v>28</v>
      </c>
      <c r="G17" s="15">
        <v>77</v>
      </c>
      <c r="H17" s="15">
        <v>192</v>
      </c>
      <c r="I17" s="14">
        <v>70</v>
      </c>
      <c r="J17" s="15">
        <v>0</v>
      </c>
      <c r="K17" s="16">
        <v>51</v>
      </c>
      <c r="L17" s="5"/>
    </row>
    <row r="18" spans="1:12" ht="24.75" customHeight="1">
      <c r="A18" s="53" t="s">
        <v>46</v>
      </c>
      <c r="B18" s="14">
        <v>581</v>
      </c>
      <c r="C18" s="15">
        <v>439</v>
      </c>
      <c r="D18" s="15">
        <v>1</v>
      </c>
      <c r="E18" s="14">
        <v>4</v>
      </c>
      <c r="F18" s="14">
        <v>83</v>
      </c>
      <c r="G18" s="15">
        <v>104</v>
      </c>
      <c r="H18" s="15">
        <v>573</v>
      </c>
      <c r="I18" s="14">
        <v>192</v>
      </c>
      <c r="J18" s="15">
        <v>0</v>
      </c>
      <c r="K18" s="16">
        <v>152</v>
      </c>
      <c r="L18" s="5"/>
    </row>
    <row r="19" spans="1:12" ht="24.75" customHeight="1">
      <c r="A19" s="53" t="s">
        <v>47</v>
      </c>
      <c r="B19" s="14">
        <v>279</v>
      </c>
      <c r="C19" s="15">
        <v>206</v>
      </c>
      <c r="D19" s="15">
        <v>0</v>
      </c>
      <c r="E19" s="14">
        <v>4</v>
      </c>
      <c r="F19" s="14">
        <v>54</v>
      </c>
      <c r="G19" s="15">
        <v>53</v>
      </c>
      <c r="H19" s="15">
        <v>266</v>
      </c>
      <c r="I19" s="14">
        <v>55</v>
      </c>
      <c r="J19" s="15">
        <v>0</v>
      </c>
      <c r="K19" s="16">
        <v>47</v>
      </c>
      <c r="L19" s="5"/>
    </row>
    <row r="20" spans="1:12" ht="24.75" customHeight="1">
      <c r="A20" s="53" t="s">
        <v>48</v>
      </c>
      <c r="B20" s="14">
        <v>1110</v>
      </c>
      <c r="C20" s="15">
        <v>640</v>
      </c>
      <c r="D20" s="15">
        <v>1</v>
      </c>
      <c r="E20" s="14">
        <v>16</v>
      </c>
      <c r="F20" s="14">
        <v>166</v>
      </c>
      <c r="G20" s="15">
        <v>310</v>
      </c>
      <c r="H20" s="15">
        <v>1054</v>
      </c>
      <c r="I20" s="14">
        <v>432</v>
      </c>
      <c r="J20" s="15">
        <v>0</v>
      </c>
      <c r="K20" s="16">
        <v>320</v>
      </c>
      <c r="L20" s="5"/>
    </row>
    <row r="21" spans="1:12" ht="24.75" customHeight="1">
      <c r="A21" s="53" t="s">
        <v>49</v>
      </c>
      <c r="B21" s="14">
        <v>400</v>
      </c>
      <c r="C21" s="15">
        <v>246</v>
      </c>
      <c r="D21" s="15">
        <v>1</v>
      </c>
      <c r="E21" s="14">
        <v>3</v>
      </c>
      <c r="F21" s="14">
        <v>59</v>
      </c>
      <c r="G21" s="15">
        <v>113</v>
      </c>
      <c r="H21" s="15">
        <v>382</v>
      </c>
      <c r="I21" s="14">
        <v>113</v>
      </c>
      <c r="J21" s="15">
        <v>0</v>
      </c>
      <c r="K21" s="16">
        <v>86</v>
      </c>
      <c r="L21" s="5"/>
    </row>
    <row r="22" spans="1:12" ht="24.75" customHeight="1">
      <c r="A22" s="53" t="s">
        <v>50</v>
      </c>
      <c r="B22" s="14">
        <v>145</v>
      </c>
      <c r="C22" s="15">
        <v>77</v>
      </c>
      <c r="D22" s="15">
        <v>0</v>
      </c>
      <c r="E22" s="14">
        <v>1</v>
      </c>
      <c r="F22" s="14">
        <v>18</v>
      </c>
      <c r="G22" s="15">
        <v>14</v>
      </c>
      <c r="H22" s="15">
        <v>140</v>
      </c>
      <c r="I22" s="14">
        <v>47</v>
      </c>
      <c r="J22" s="15">
        <v>0</v>
      </c>
      <c r="K22" s="16">
        <v>32</v>
      </c>
      <c r="L22" s="5"/>
    </row>
    <row r="23" spans="1:12" ht="24.75" customHeight="1">
      <c r="A23" s="53" t="s">
        <v>51</v>
      </c>
      <c r="B23" s="14">
        <v>591</v>
      </c>
      <c r="C23" s="15">
        <v>466</v>
      </c>
      <c r="D23" s="15">
        <v>0</v>
      </c>
      <c r="E23" s="14">
        <v>5</v>
      </c>
      <c r="F23" s="14">
        <v>95</v>
      </c>
      <c r="G23" s="15">
        <v>149</v>
      </c>
      <c r="H23" s="15">
        <v>579</v>
      </c>
      <c r="I23" s="14">
        <v>96</v>
      </c>
      <c r="J23" s="15">
        <v>0</v>
      </c>
      <c r="K23" s="16">
        <v>72</v>
      </c>
      <c r="L23" s="5"/>
    </row>
    <row r="24" spans="1:12" ht="24.75" customHeight="1">
      <c r="A24" s="53" t="s">
        <v>52</v>
      </c>
      <c r="B24" s="14">
        <v>250</v>
      </c>
      <c r="C24" s="15">
        <v>232</v>
      </c>
      <c r="D24" s="15">
        <v>1</v>
      </c>
      <c r="E24" s="14">
        <v>1</v>
      </c>
      <c r="F24" s="14">
        <v>34</v>
      </c>
      <c r="G24" s="15">
        <v>20</v>
      </c>
      <c r="H24" s="15">
        <v>240</v>
      </c>
      <c r="I24" s="14">
        <v>64</v>
      </c>
      <c r="J24" s="15">
        <v>0</v>
      </c>
      <c r="K24" s="16">
        <v>41</v>
      </c>
      <c r="L24" s="5"/>
    </row>
    <row r="25" spans="1:12" ht="24.75" customHeight="1">
      <c r="A25" s="53" t="s">
        <v>53</v>
      </c>
      <c r="B25" s="14">
        <v>805</v>
      </c>
      <c r="C25" s="15">
        <v>633</v>
      </c>
      <c r="D25" s="15">
        <v>3</v>
      </c>
      <c r="E25" s="14">
        <v>6</v>
      </c>
      <c r="F25" s="14">
        <v>102</v>
      </c>
      <c r="G25" s="15">
        <v>165</v>
      </c>
      <c r="H25" s="15">
        <v>780</v>
      </c>
      <c r="I25" s="14">
        <v>158</v>
      </c>
      <c r="J25" s="15">
        <v>1</v>
      </c>
      <c r="K25" s="16">
        <v>96</v>
      </c>
      <c r="L25" s="5"/>
    </row>
    <row r="26" spans="1:12" ht="24.75" customHeight="1">
      <c r="A26" s="53" t="s">
        <v>54</v>
      </c>
      <c r="B26" s="14">
        <v>1660</v>
      </c>
      <c r="C26" s="15">
        <v>796</v>
      </c>
      <c r="D26" s="15">
        <v>0</v>
      </c>
      <c r="E26" s="14">
        <v>20</v>
      </c>
      <c r="F26" s="14">
        <v>201</v>
      </c>
      <c r="G26" s="15">
        <v>364</v>
      </c>
      <c r="H26" s="15">
        <v>1618</v>
      </c>
      <c r="I26" s="14">
        <v>654</v>
      </c>
      <c r="J26" s="15">
        <v>0</v>
      </c>
      <c r="K26" s="16">
        <v>441</v>
      </c>
      <c r="L26" s="5"/>
    </row>
    <row r="27" spans="1:12" ht="24.75" customHeight="1">
      <c r="A27" s="53" t="s">
        <v>61</v>
      </c>
      <c r="B27" s="14">
        <v>138</v>
      </c>
      <c r="C27" s="15">
        <v>156</v>
      </c>
      <c r="D27" s="15">
        <v>0</v>
      </c>
      <c r="E27" s="14">
        <v>0</v>
      </c>
      <c r="F27" s="14">
        <v>24</v>
      </c>
      <c r="G27" s="15">
        <v>20</v>
      </c>
      <c r="H27" s="15">
        <v>130</v>
      </c>
      <c r="I27" s="14">
        <v>45</v>
      </c>
      <c r="J27" s="15">
        <v>0</v>
      </c>
      <c r="K27" s="16">
        <v>28</v>
      </c>
      <c r="L27" s="5"/>
    </row>
    <row r="28" spans="1:12" ht="24.75" customHeight="1">
      <c r="A28" s="53" t="s">
        <v>55</v>
      </c>
      <c r="B28" s="14">
        <v>291</v>
      </c>
      <c r="C28" s="15">
        <v>281</v>
      </c>
      <c r="D28" s="15">
        <v>0</v>
      </c>
      <c r="E28" s="14">
        <v>3</v>
      </c>
      <c r="F28" s="14">
        <v>34</v>
      </c>
      <c r="G28" s="15">
        <v>34</v>
      </c>
      <c r="H28" s="15">
        <v>284</v>
      </c>
      <c r="I28" s="14">
        <v>67</v>
      </c>
      <c r="J28" s="15">
        <v>0</v>
      </c>
      <c r="K28" s="16">
        <v>49</v>
      </c>
      <c r="L28" s="5"/>
    </row>
    <row r="29" spans="1:12" ht="24.75" customHeight="1">
      <c r="A29" s="53" t="s">
        <v>56</v>
      </c>
      <c r="B29" s="14">
        <v>1512</v>
      </c>
      <c r="C29" s="15">
        <v>873</v>
      </c>
      <c r="D29" s="15">
        <v>0</v>
      </c>
      <c r="E29" s="14">
        <v>12</v>
      </c>
      <c r="F29" s="14">
        <v>178</v>
      </c>
      <c r="G29" s="15">
        <v>287</v>
      </c>
      <c r="H29" s="15">
        <v>1479</v>
      </c>
      <c r="I29" s="14">
        <v>399</v>
      </c>
      <c r="J29" s="15">
        <v>0</v>
      </c>
      <c r="K29" s="16">
        <v>239</v>
      </c>
      <c r="L29" s="5"/>
    </row>
    <row r="30" spans="1:12" ht="24.75" customHeight="1">
      <c r="A30" s="53" t="s">
        <v>57</v>
      </c>
      <c r="B30" s="14">
        <v>90</v>
      </c>
      <c r="C30" s="15">
        <v>69</v>
      </c>
      <c r="D30" s="15">
        <v>1</v>
      </c>
      <c r="E30" s="14">
        <v>2</v>
      </c>
      <c r="F30" s="14">
        <v>21</v>
      </c>
      <c r="G30" s="15">
        <v>23</v>
      </c>
      <c r="H30" s="15">
        <v>88</v>
      </c>
      <c r="I30" s="14">
        <v>18</v>
      </c>
      <c r="J30" s="15">
        <v>1</v>
      </c>
      <c r="K30" s="16">
        <v>15</v>
      </c>
      <c r="L30" s="5"/>
    </row>
    <row r="31" spans="1:11" ht="24.75" customHeight="1">
      <c r="A31" s="53" t="s">
        <v>58</v>
      </c>
      <c r="B31" s="55">
        <v>246</v>
      </c>
      <c r="C31" s="55">
        <v>240</v>
      </c>
      <c r="D31" s="15">
        <v>0</v>
      </c>
      <c r="E31" s="14">
        <v>3</v>
      </c>
      <c r="F31" s="55">
        <v>47</v>
      </c>
      <c r="G31" s="56">
        <v>92</v>
      </c>
      <c r="H31" s="56">
        <v>233</v>
      </c>
      <c r="I31" s="55">
        <v>54</v>
      </c>
      <c r="J31" s="15">
        <v>0</v>
      </c>
      <c r="K31" s="57">
        <v>41</v>
      </c>
    </row>
    <row r="32" spans="1:11" ht="24.75" customHeight="1">
      <c r="A32" s="53" t="s">
        <v>19</v>
      </c>
      <c r="B32" s="55">
        <v>405</v>
      </c>
      <c r="C32" s="55">
        <v>419</v>
      </c>
      <c r="D32" s="15">
        <v>0</v>
      </c>
      <c r="E32" s="14">
        <v>16</v>
      </c>
      <c r="F32" s="55">
        <v>58</v>
      </c>
      <c r="G32" s="56">
        <v>118</v>
      </c>
      <c r="H32" s="56">
        <v>396</v>
      </c>
      <c r="I32" s="55">
        <v>111</v>
      </c>
      <c r="J32" s="15">
        <v>0</v>
      </c>
      <c r="K32" s="57">
        <v>82</v>
      </c>
    </row>
    <row r="33" spans="1:11" ht="24.75" customHeight="1">
      <c r="A33" s="53" t="s">
        <v>59</v>
      </c>
      <c r="B33" s="55">
        <v>436</v>
      </c>
      <c r="C33" s="55">
        <v>456</v>
      </c>
      <c r="D33" s="15">
        <v>0</v>
      </c>
      <c r="E33" s="14">
        <v>7</v>
      </c>
      <c r="F33" s="55">
        <v>67</v>
      </c>
      <c r="G33" s="56">
        <v>108</v>
      </c>
      <c r="H33" s="56">
        <v>432</v>
      </c>
      <c r="I33" s="55">
        <v>112</v>
      </c>
      <c r="J33" s="15">
        <v>0</v>
      </c>
      <c r="K33" s="57">
        <v>62</v>
      </c>
    </row>
    <row r="34" spans="1:11" ht="24.75" customHeight="1">
      <c r="A34" s="54" t="s">
        <v>60</v>
      </c>
      <c r="B34" s="55">
        <v>305</v>
      </c>
      <c r="C34" s="55">
        <v>389</v>
      </c>
      <c r="D34" s="15">
        <v>1</v>
      </c>
      <c r="E34" s="14">
        <v>4</v>
      </c>
      <c r="F34" s="55">
        <v>50</v>
      </c>
      <c r="G34" s="56">
        <v>54</v>
      </c>
      <c r="H34" s="56">
        <v>296</v>
      </c>
      <c r="I34" s="55">
        <v>37</v>
      </c>
      <c r="J34" s="15">
        <v>0</v>
      </c>
      <c r="K34" s="57">
        <v>26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2018-08-20T07:11:38Z</dcterms:modified>
  <cp:category/>
  <cp:version/>
  <cp:contentType/>
  <cp:contentStatus/>
</cp:coreProperties>
</file>