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<sst xmlns="http://schemas.openxmlformats.org/spreadsheetml/2006/main" count="66" uniqueCount="61">
  <si>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</si>
  <si>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</si>
  <si>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</si>
  <si>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</si>
  <si>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</si>
  <si>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</si>
  <si>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</si>
  <si>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</si>
  <si>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</si>
  <si>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</si>
  <si>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</si>
  <si>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</si>
  <si>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</si>
  <si>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</si>
  <si>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</si>
  <si>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>Станом на:</t>
  </si>
  <si>
    <t xml:space="preserve"> + (-)                       тис. осіб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</si>
  <si>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</si>
  <si>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</si>
  <si>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</si>
  <si>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</si>
  <si>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</si>
  <si>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</si>
  <si>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</si>
  <si>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</si>
  <si>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 + (-)                           </t>
  </si>
  <si>
    <t>Працевлаштовано на нові робочі місця з компенсацією витрат роботодавцю єдиного внеску,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</si>
  <si>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</si>
  <si>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Інформація про надання послуг  державною службою зайнятості Харківської області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</si>
  <si>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</si>
  <si>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</si>
  <si>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</si>
  <si>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</si>
  <si>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</si>
  <si>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</si>
  <si>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</si>
  <si>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</si>
  <si>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</si>
  <si>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</si>
  <si>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</si>
  <si>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 xml:space="preserve">Ізюмський МРЦЗ з Борівським відділом 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</si>
  <si>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</si>
  <si>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</si>
  <si>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</si>
  <si>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</si>
  <si>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</si>
  <si>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</si>
  <si>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</si>
  <si>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</si>
  <si>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</si>
  <si>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</si>
  <si>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</si>
  <si>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</si>
  <si>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</si>
  <si>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</si>
  <si>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у 5 р.</t>
  </si>
  <si>
    <t>січень-вересень 2018 р.</t>
  </si>
  <si>
    <t>січень-вересень 2019 р.</t>
  </si>
  <si>
    <t>на                            1 жовтня           2018 р.</t>
  </si>
  <si>
    <t>на                            1 жовтня           2019 р.</t>
  </si>
  <si>
    <t>Інформація щодо надання послуг державною службою зайнятості Харківської області молоді у віці до 35 років
у січні-вересні 2019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</si>
</sst>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6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" fontId="20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0" borderId="0" xfId="405" applyNumberFormat="1" applyFont="1" applyFill="1" applyBorder="1" applyAlignment="1" applyProtection="1">
      <alignment/>
      <protection locked="0"/>
    </xf>
    <xf numFmtId="1" fontId="23" fillId="0" borderId="0" xfId="405" applyNumberFormat="1" applyFont="1" applyFill="1" applyBorder="1" applyAlignment="1" applyProtection="1">
      <alignment vertical="center"/>
      <protection locked="0"/>
    </xf>
    <xf numFmtId="1" fontId="28" fillId="0" borderId="0" xfId="405" applyNumberFormat="1" applyFont="1" applyFill="1" applyProtection="1">
      <alignment/>
      <protection locked="0"/>
    </xf>
    <xf numFmtId="1" fontId="28" fillId="50" borderId="0" xfId="405" applyNumberFormat="1" applyFont="1" applyFill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44" fillId="0" borderId="23" xfId="405" applyNumberFormat="1" applyFont="1" applyFill="1" applyBorder="1" applyAlignment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2" fillId="0" borderId="0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/>
      <protection/>
    </xf>
    <xf numFmtId="3" fontId="22" fillId="0" borderId="3" xfId="405" applyNumberFormat="1" applyFont="1" applyFill="1" applyBorder="1" applyAlignment="1" applyProtection="1">
      <alignment horizontal="center" vertical="center"/>
      <protection/>
    </xf>
    <xf numFmtId="3" fontId="28" fillId="0" borderId="3" xfId="405" applyNumberFormat="1" applyFont="1" applyFill="1" applyBorder="1" applyAlignment="1" applyProtection="1">
      <alignment horizontal="center"/>
      <protection locked="0"/>
    </xf>
    <xf numFmtId="3" fontId="28" fillId="0" borderId="3" xfId="405" applyNumberFormat="1" applyFont="1" applyFill="1" applyBorder="1" applyAlignment="1" applyProtection="1">
      <alignment horizontal="center" vertical="center"/>
      <protection/>
    </xf>
    <xf numFmtId="3" fontId="28" fillId="50" borderId="3" xfId="405" applyNumberFormat="1" applyFont="1" applyFill="1" applyBorder="1" applyAlignment="1" applyProtection="1">
      <alignment horizontal="center"/>
      <protection locked="0"/>
    </xf>
    <xf numFmtId="1" fontId="28" fillId="0" borderId="0" xfId="405" applyNumberFormat="1" applyFont="1" applyFill="1" applyBorder="1" applyAlignment="1" applyProtection="1">
      <alignment horizontal="right"/>
      <protection locked="0"/>
    </xf>
    <xf numFmtId="1" fontId="42" fillId="0" borderId="0" xfId="405" applyNumberFormat="1" applyFont="1" applyFill="1" applyBorder="1" applyAlignment="1" applyProtection="1">
      <alignment horizontal="right"/>
      <protection locked="0"/>
    </xf>
    <xf numFmtId="1" fontId="28" fillId="50" borderId="0" xfId="405" applyNumberFormat="1" applyFont="1" applyFill="1" applyBorder="1" applyAlignment="1" applyProtection="1">
      <alignment horizontal="right"/>
      <protection locked="0"/>
    </xf>
    <xf numFmtId="1" fontId="45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/>
    </xf>
    <xf numFmtId="0" fontId="46" fillId="0" borderId="3" xfId="405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5" applyNumberFormat="1" applyFont="1" applyFill="1" applyProtection="1">
      <alignment/>
      <protection locked="0"/>
    </xf>
    <xf numFmtId="1" fontId="46" fillId="0" borderId="3" xfId="405" applyNumberFormat="1" applyFont="1" applyFill="1" applyBorder="1" applyAlignment="1" applyProtection="1">
      <alignment horizontal="center"/>
      <protection locked="0"/>
    </xf>
    <xf numFmtId="1" fontId="28" fillId="0" borderId="3" xfId="405" applyNumberFormat="1" applyFont="1" applyFill="1" applyBorder="1" applyAlignment="1" applyProtection="1">
      <alignment horizontal="center" vertical="center" wrapText="1"/>
      <protection/>
    </xf>
    <xf numFmtId="1" fontId="28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2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28" fillId="0" borderId="3" xfId="414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1" fontId="22" fillId="0" borderId="3" xfId="419" applyNumberFormat="1" applyFont="1" applyFill="1" applyBorder="1" applyAlignment="1">
      <alignment horizontal="center" vertical="center" wrapText="1"/>
      <protection/>
    </xf>
    <xf numFmtId="171" fontId="50" fillId="50" borderId="3" xfId="419" applyNumberFormat="1" applyFont="1" applyFill="1" applyBorder="1" applyAlignment="1">
      <alignment horizontal="center" vertical="center" wrapText="1"/>
      <protection/>
    </xf>
    <xf numFmtId="171" fontId="50" fillId="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171" fontId="22" fillId="0" borderId="3" xfId="414" applyNumberFormat="1" applyFont="1" applyFill="1" applyBorder="1" applyAlignment="1">
      <alignment horizontal="center" vertical="center" wrapText="1"/>
      <protection/>
    </xf>
    <xf numFmtId="168" fontId="22" fillId="0" borderId="3" xfId="414" applyNumberFormat="1" applyFont="1" applyFill="1" applyBorder="1" applyAlignment="1">
      <alignment horizontal="center" vertical="center"/>
      <protection/>
    </xf>
    <xf numFmtId="171" fontId="22" fillId="0" borderId="3" xfId="414" applyNumberFormat="1" applyFont="1" applyFill="1" applyBorder="1" applyAlignment="1">
      <alignment horizontal="center" vertical="center"/>
      <protection/>
    </xf>
    <xf numFmtId="0" fontId="22" fillId="0" borderId="3" xfId="414" applyFont="1" applyFill="1" applyBorder="1" applyAlignment="1">
      <alignment horizontal="center" vertical="center"/>
      <protection/>
    </xf>
    <xf numFmtId="3" fontId="62" fillId="0" borderId="0" xfId="419" applyNumberFormat="1" applyFont="1" applyFill="1">
      <alignment/>
      <protection/>
    </xf>
    <xf numFmtId="0" fontId="62" fillId="0" borderId="0" xfId="419" applyFont="1" applyFill="1">
      <alignment/>
      <protection/>
    </xf>
    <xf numFmtId="1" fontId="28" fillId="0" borderId="3" xfId="405" applyNumberFormat="1" applyFont="1" applyFill="1" applyBorder="1" applyAlignment="1" applyProtection="1">
      <alignment horizontal="center"/>
      <protection locked="0"/>
    </xf>
    <xf numFmtId="1" fontId="42" fillId="0" borderId="3" xfId="405" applyNumberFormat="1" applyFont="1" applyFill="1" applyBorder="1" applyAlignment="1" applyProtection="1">
      <alignment horizontal="center"/>
      <protection locked="0"/>
    </xf>
    <xf numFmtId="1" fontId="28" fillId="50" borderId="3" xfId="405" applyNumberFormat="1" applyFont="1" applyFill="1" applyBorder="1" applyAlignment="1" applyProtection="1">
      <alignment horizontal="center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50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 wrapText="1"/>
      <protection/>
    </xf>
    <xf numFmtId="3" fontId="22" fillId="0" borderId="3" xfId="414" applyNumberFormat="1" applyFont="1" applyFill="1" applyBorder="1" applyAlignment="1">
      <alignment horizontal="center" vertical="center"/>
      <protection/>
    </xf>
    <xf numFmtId="0" fontId="21" fillId="0" borderId="0" xfId="421" applyFont="1" applyAlignment="1">
      <alignment horizontal="center"/>
      <protection/>
    </xf>
    <xf numFmtId="0" fontId="53" fillId="0" borderId="3" xfId="0" applyFont="1" applyFill="1" applyBorder="1" applyAlignment="1">
      <alignment horizontal="center"/>
    </xf>
    <xf numFmtId="1" fontId="28" fillId="0" borderId="3" xfId="418" applyNumberFormat="1" applyFont="1" applyFill="1" applyBorder="1" applyProtection="1">
      <alignment/>
      <protection locked="0"/>
    </xf>
    <xf numFmtId="1" fontId="28" fillId="0" borderId="3" xfId="418" applyNumberFormat="1" applyFont="1" applyFill="1" applyBorder="1" applyAlignment="1" applyProtection="1">
      <alignment/>
      <protection locked="0"/>
    </xf>
    <xf numFmtId="1" fontId="28" fillId="0" borderId="3" xfId="418" applyNumberFormat="1" applyFont="1" applyFill="1" applyBorder="1" applyAlignment="1" applyProtection="1">
      <alignment wrapText="1"/>
      <protection locked="0"/>
    </xf>
    <xf numFmtId="1" fontId="28" fillId="0" borderId="3" xfId="418" applyNumberFormat="1" applyFont="1" applyFill="1" applyBorder="1" applyAlignment="1" applyProtection="1">
      <alignment horizontal="left"/>
      <protection locked="0"/>
    </xf>
    <xf numFmtId="0" fontId="52" fillId="0" borderId="0" xfId="419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8" fillId="0" borderId="3" xfId="414" applyFont="1" applyFill="1" applyBorder="1" applyAlignment="1">
      <alignment horizontal="center" vertical="center"/>
      <protection/>
    </xf>
    <xf numFmtId="0" fontId="51" fillId="0" borderId="26" xfId="414" applyFont="1" applyFill="1" applyBorder="1" applyAlignment="1">
      <alignment horizontal="center" vertical="center" wrapText="1"/>
      <protection/>
    </xf>
    <xf numFmtId="0" fontId="51" fillId="0" borderId="27" xfId="414" applyFont="1" applyFill="1" applyBorder="1" applyAlignment="1">
      <alignment horizontal="center" vertical="center" wrapText="1"/>
      <protection/>
    </xf>
    <xf numFmtId="0" fontId="51" fillId="0" borderId="28" xfId="414" applyFont="1" applyFill="1" applyBorder="1" applyAlignment="1">
      <alignment horizontal="center" vertical="center" wrapText="1"/>
      <protection/>
    </xf>
    <xf numFmtId="0" fontId="51" fillId="0" borderId="29" xfId="414" applyFont="1" applyFill="1" applyBorder="1" applyAlignment="1">
      <alignment horizontal="center" vertical="center" wrapText="1"/>
      <protection/>
    </xf>
    <xf numFmtId="0" fontId="51" fillId="0" borderId="23" xfId="414" applyFont="1" applyFill="1" applyBorder="1" applyAlignment="1">
      <alignment horizontal="center" vertical="center" wrapText="1"/>
      <protection/>
    </xf>
    <xf numFmtId="0" fontId="51" fillId="0" borderId="30" xfId="414" applyFont="1" applyFill="1" applyBorder="1" applyAlignment="1">
      <alignment horizontal="center" vertical="center" wrapText="1"/>
      <protection/>
    </xf>
    <xf numFmtId="0" fontId="28" fillId="0" borderId="31" xfId="414" applyFont="1" applyFill="1" applyBorder="1" applyAlignment="1">
      <alignment horizontal="center" vertical="center"/>
      <protection/>
    </xf>
    <xf numFmtId="0" fontId="28" fillId="0" borderId="32" xfId="414" applyFont="1" applyFill="1" applyBorder="1" applyAlignment="1">
      <alignment horizontal="center" vertical="center"/>
      <protection/>
    </xf>
    <xf numFmtId="1" fontId="48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06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Табл_молодь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21"/>
  <sheetViews>
    <sheetView tabSelected="1" zoomScale="84" zoomScaleNormal="84" zoomScaleSheetLayoutView="75" zoomScalePageLayoutView="0" workbookViewId="0" topLeftCell="A1">
      <selection activeCell="L5" sqref="L5"/>
    </sheetView>
  </sheetViews>
  <sheetFormatPr defaultColWidth="8.00390625" defaultRowHeight="15"/>
  <cols>
    <col min="1" max="1" width="69.7109375" style="28" customWidth="1"/>
    <col min="2" max="2" width="23.28125" style="51" customWidth="1"/>
    <col min="3" max="3" width="23.8515625" style="51" customWidth="1"/>
    <col min="4" max="4" width="11.8515625" style="28" customWidth="1"/>
    <col min="5" max="5" width="15.57421875" style="28" customWidth="1"/>
    <col min="6" max="16384" width="8.00390625" style="28" customWidth="1"/>
  </cols>
  <sheetData>
    <row r="1" spans="1:5" ht="22.5" customHeight="1">
      <c r="A1" s="65" t="s">
        <v>28</v>
      </c>
      <c r="B1" s="65"/>
      <c r="C1" s="65"/>
      <c r="D1" s="65"/>
      <c r="E1" s="65"/>
    </row>
    <row r="2" spans="1:5" ht="22.5">
      <c r="A2" s="66" t="s">
        <v>10</v>
      </c>
      <c r="B2" s="66"/>
      <c r="C2" s="66"/>
      <c r="D2" s="66"/>
      <c r="E2" s="66"/>
    </row>
    <row r="3" spans="1:5" s="32" customFormat="1" ht="18" customHeight="1">
      <c r="A3" s="29"/>
      <c r="B3" s="30"/>
      <c r="C3" s="31"/>
      <c r="D3" s="31"/>
      <c r="E3" s="31" t="s">
        <v>11</v>
      </c>
    </row>
    <row r="4" spans="1:5" s="32" customFormat="1" ht="23.25" customHeight="1">
      <c r="A4" s="67" t="s">
        <v>12</v>
      </c>
      <c r="B4" s="68" t="s">
        <v>56</v>
      </c>
      <c r="C4" s="68" t="s">
        <v>57</v>
      </c>
      <c r="D4" s="70" t="s">
        <v>13</v>
      </c>
      <c r="E4" s="70"/>
    </row>
    <row r="5" spans="1:5" s="32" customFormat="1" ht="20.25">
      <c r="A5" s="67"/>
      <c r="B5" s="69"/>
      <c r="C5" s="69"/>
      <c r="D5" s="33" t="s">
        <v>14</v>
      </c>
      <c r="E5" s="34" t="s">
        <v>25</v>
      </c>
    </row>
    <row r="6" spans="1:5" s="37" customFormat="1" ht="16.5" customHeight="1">
      <c r="A6" s="35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32" customFormat="1" ht="29.25" customHeight="1">
      <c r="A7" s="38" t="s">
        <v>19</v>
      </c>
      <c r="B7" s="39">
        <v>21</v>
      </c>
      <c r="C7" s="39">
        <v>19</v>
      </c>
      <c r="D7" s="40">
        <f aca="true" t="shared" si="0" ref="D7:D12">C7/B7*100</f>
        <v>90.47619047619048</v>
      </c>
      <c r="E7" s="41">
        <f aca="true" t="shared" si="1" ref="E7:E12">C7-B7</f>
        <v>-2</v>
      </c>
    </row>
    <row r="8" spans="1:7" s="32" customFormat="1" ht="40.5">
      <c r="A8" s="42" t="s">
        <v>20</v>
      </c>
      <c r="B8" s="39">
        <v>19.4</v>
      </c>
      <c r="C8" s="39">
        <v>17.8</v>
      </c>
      <c r="D8" s="40">
        <f t="shared" si="0"/>
        <v>91.75257731958763</v>
      </c>
      <c r="E8" s="41">
        <f t="shared" si="1"/>
        <v>-1.5999999999999979</v>
      </c>
      <c r="G8" s="43"/>
    </row>
    <row r="9" spans="1:7" s="32" customFormat="1" ht="64.5" customHeight="1">
      <c r="A9" s="42" t="s">
        <v>26</v>
      </c>
      <c r="B9" s="55">
        <v>396</v>
      </c>
      <c r="C9" s="55">
        <v>264</v>
      </c>
      <c r="D9" s="40">
        <f>C9/B9*100</f>
        <v>66.66666666666666</v>
      </c>
      <c r="E9" s="56">
        <f>C9-B9</f>
        <v>-132</v>
      </c>
      <c r="G9" s="43"/>
    </row>
    <row r="10" spans="1:5" s="32" customFormat="1" ht="27.75" customHeight="1">
      <c r="A10" s="44" t="s">
        <v>21</v>
      </c>
      <c r="B10" s="39">
        <v>3.4</v>
      </c>
      <c r="C10" s="39">
        <v>3</v>
      </c>
      <c r="D10" s="40">
        <f t="shared" si="0"/>
        <v>88.23529411764706</v>
      </c>
      <c r="E10" s="41">
        <f t="shared" si="1"/>
        <v>-0.3999999999999999</v>
      </c>
    </row>
    <row r="11" spans="1:5" s="32" customFormat="1" ht="48" customHeight="1">
      <c r="A11" s="44" t="s">
        <v>22</v>
      </c>
      <c r="B11" s="39">
        <v>5.3</v>
      </c>
      <c r="C11" s="39">
        <v>3.7</v>
      </c>
      <c r="D11" s="40">
        <f t="shared" si="0"/>
        <v>69.81132075471699</v>
      </c>
      <c r="E11" s="41">
        <f t="shared" si="1"/>
        <v>-1.5999999999999996</v>
      </c>
    </row>
    <row r="12" spans="1:6" s="32" customFormat="1" ht="45.75" customHeight="1">
      <c r="A12" s="44" t="s">
        <v>23</v>
      </c>
      <c r="B12" s="39">
        <v>20.4</v>
      </c>
      <c r="C12" s="39">
        <v>18.5</v>
      </c>
      <c r="D12" s="40">
        <f t="shared" si="0"/>
        <v>90.68627450980394</v>
      </c>
      <c r="E12" s="41">
        <f t="shared" si="1"/>
        <v>-1.8999999999999986</v>
      </c>
      <c r="F12" s="43"/>
    </row>
    <row r="13" spans="1:6" s="32" customFormat="1" ht="12.75">
      <c r="A13" s="71" t="s">
        <v>15</v>
      </c>
      <c r="B13" s="72"/>
      <c r="C13" s="72"/>
      <c r="D13" s="72"/>
      <c r="E13" s="73"/>
      <c r="F13" s="43"/>
    </row>
    <row r="14" spans="1:6" s="32" customFormat="1" ht="12.75">
      <c r="A14" s="74"/>
      <c r="B14" s="75"/>
      <c r="C14" s="75"/>
      <c r="D14" s="75"/>
      <c r="E14" s="76"/>
      <c r="F14" s="43"/>
    </row>
    <row r="15" spans="1:5" s="32" customFormat="1" ht="20.25" customHeight="1">
      <c r="A15" s="67" t="s">
        <v>12</v>
      </c>
      <c r="B15" s="67" t="s">
        <v>58</v>
      </c>
      <c r="C15" s="67" t="s">
        <v>59</v>
      </c>
      <c r="D15" s="77" t="s">
        <v>13</v>
      </c>
      <c r="E15" s="78"/>
    </row>
    <row r="16" spans="1:5" ht="40.5" customHeight="1">
      <c r="A16" s="67"/>
      <c r="B16" s="67"/>
      <c r="C16" s="67"/>
      <c r="D16" s="33" t="s">
        <v>14</v>
      </c>
      <c r="E16" s="34" t="s">
        <v>16</v>
      </c>
    </row>
    <row r="17" spans="1:5" ht="33" customHeight="1">
      <c r="A17" s="45" t="s">
        <v>19</v>
      </c>
      <c r="B17" s="46">
        <v>5.9</v>
      </c>
      <c r="C17" s="46">
        <v>5.3</v>
      </c>
      <c r="D17" s="47">
        <f>ROUND(C17/B17*100,1)</f>
        <v>89.8</v>
      </c>
      <c r="E17" s="48">
        <f>C17-B17</f>
        <v>-0.6000000000000005</v>
      </c>
    </row>
    <row r="18" spans="1:5" ht="32.25" customHeight="1">
      <c r="A18" s="45" t="s">
        <v>27</v>
      </c>
      <c r="B18" s="57">
        <v>3</v>
      </c>
      <c r="C18" s="57">
        <v>5</v>
      </c>
      <c r="D18" s="47" t="s">
        <v>55</v>
      </c>
      <c r="E18" s="58">
        <f>C18-B18</f>
        <v>2</v>
      </c>
    </row>
    <row r="19" spans="1:5" ht="24" customHeight="1">
      <c r="A19" s="45" t="s">
        <v>24</v>
      </c>
      <c r="B19" s="46">
        <v>4.1</v>
      </c>
      <c r="C19" s="46">
        <v>4</v>
      </c>
      <c r="D19" s="47">
        <f>ROUND(C19/B19*100,1)</f>
        <v>97.6</v>
      </c>
      <c r="E19" s="49">
        <f>C19-B19</f>
        <v>-0.09999999999999964</v>
      </c>
    </row>
    <row r="20" spans="2:3" ht="12.75">
      <c r="B20" s="50"/>
      <c r="C20" s="50"/>
    </row>
    <row r="21" ht="12.75">
      <c r="C21" s="50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2"/>
  <sheetViews>
    <sheetView view="pageBreakPreview" zoomScale="64" zoomScaleNormal="85" zoomScaleSheetLayoutView="64" zoomScalePageLayoutView="0" workbookViewId="0" topLeftCell="A1">
      <selection activeCell="K6" sqref="K6:K31"/>
    </sheetView>
  </sheetViews>
  <sheetFormatPr defaultColWidth="7.421875" defaultRowHeight="15"/>
  <cols>
    <col min="1" max="1" width="38.00390625" style="23" customWidth="1"/>
    <col min="2" max="3" width="22.00390625" style="17" customWidth="1"/>
    <col min="4" max="4" width="22.00390625" style="18" customWidth="1"/>
    <col min="5" max="5" width="25.421875" style="17" customWidth="1"/>
    <col min="6" max="6" width="19.57421875" style="17" customWidth="1"/>
    <col min="7" max="7" width="20.7109375" style="18" customWidth="1"/>
    <col min="8" max="8" width="24.7109375" style="18" customWidth="1"/>
    <col min="9" max="9" width="19.140625" style="17" customWidth="1"/>
    <col min="10" max="10" width="18.140625" style="18" customWidth="1"/>
    <col min="11" max="11" width="19.00390625" style="19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4" customFormat="1" ht="66" customHeight="1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 ht="21" customHeight="1">
      <c r="A2" s="20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5"/>
      <c r="B3" s="26" t="s">
        <v>1</v>
      </c>
      <c r="C3" s="26" t="s">
        <v>6</v>
      </c>
      <c r="D3" s="26" t="s">
        <v>17</v>
      </c>
      <c r="E3" s="26" t="s">
        <v>7</v>
      </c>
      <c r="F3" s="26" t="s">
        <v>2</v>
      </c>
      <c r="G3" s="26" t="s">
        <v>3</v>
      </c>
      <c r="H3" s="26" t="s">
        <v>18</v>
      </c>
      <c r="I3" s="27" t="s">
        <v>4</v>
      </c>
      <c r="J3" s="27" t="s">
        <v>9</v>
      </c>
      <c r="K3" s="26" t="s">
        <v>8</v>
      </c>
    </row>
    <row r="4" spans="1:11" s="3" customFormat="1" ht="21" customHeight="1">
      <c r="A4" s="21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2" t="s">
        <v>5</v>
      </c>
      <c r="B5" s="13">
        <f>SUM(B6:B31)</f>
        <v>18979</v>
      </c>
      <c r="C5" s="13">
        <f aca="true" t="shared" si="0" ref="C5:K5">SUM(C6:C31)</f>
        <v>17824</v>
      </c>
      <c r="D5" s="13">
        <f t="shared" si="0"/>
        <v>49</v>
      </c>
      <c r="E5" s="13">
        <f t="shared" si="0"/>
        <v>264</v>
      </c>
      <c r="F5" s="13">
        <f t="shared" si="0"/>
        <v>3022</v>
      </c>
      <c r="G5" s="13">
        <f t="shared" si="0"/>
        <v>3694</v>
      </c>
      <c r="H5" s="13">
        <f t="shared" si="0"/>
        <v>18457</v>
      </c>
      <c r="I5" s="13">
        <f t="shared" si="0"/>
        <v>5314</v>
      </c>
      <c r="J5" s="13">
        <f t="shared" si="0"/>
        <v>5</v>
      </c>
      <c r="K5" s="13">
        <f t="shared" si="0"/>
        <v>3982</v>
      </c>
    </row>
    <row r="6" spans="1:12" ht="21.75" customHeight="1">
      <c r="A6" s="61" t="s">
        <v>29</v>
      </c>
      <c r="B6" s="14">
        <v>4205</v>
      </c>
      <c r="C6" s="15">
        <v>5496</v>
      </c>
      <c r="D6" s="15">
        <v>11</v>
      </c>
      <c r="E6" s="14">
        <v>127</v>
      </c>
      <c r="F6" s="14">
        <v>710</v>
      </c>
      <c r="G6" s="15">
        <v>607</v>
      </c>
      <c r="H6" s="15">
        <v>3979</v>
      </c>
      <c r="I6" s="14">
        <v>1468</v>
      </c>
      <c r="J6" s="60">
        <v>0</v>
      </c>
      <c r="K6" s="16">
        <v>1139</v>
      </c>
      <c r="L6" s="5"/>
    </row>
    <row r="7" spans="1:12" ht="21.75" customHeight="1">
      <c r="A7" s="61" t="s">
        <v>30</v>
      </c>
      <c r="B7" s="14">
        <v>1287</v>
      </c>
      <c r="C7" s="15">
        <v>838</v>
      </c>
      <c r="D7" s="15">
        <v>1</v>
      </c>
      <c r="E7" s="14">
        <v>11</v>
      </c>
      <c r="F7" s="14">
        <v>167</v>
      </c>
      <c r="G7" s="15">
        <v>234</v>
      </c>
      <c r="H7" s="15">
        <v>1264</v>
      </c>
      <c r="I7" s="14">
        <v>420</v>
      </c>
      <c r="J7" s="60">
        <v>0</v>
      </c>
      <c r="K7" s="16">
        <v>311</v>
      </c>
      <c r="L7" s="5"/>
    </row>
    <row r="8" spans="1:12" ht="21.75" customHeight="1">
      <c r="A8" s="61" t="s">
        <v>31</v>
      </c>
      <c r="B8" s="14">
        <v>427</v>
      </c>
      <c r="C8" s="15">
        <v>197</v>
      </c>
      <c r="D8" s="15">
        <v>3</v>
      </c>
      <c r="E8" s="14">
        <v>5</v>
      </c>
      <c r="F8" s="14">
        <v>59</v>
      </c>
      <c r="G8" s="15">
        <v>94</v>
      </c>
      <c r="H8" s="15">
        <v>420</v>
      </c>
      <c r="I8" s="14">
        <v>144</v>
      </c>
      <c r="J8" s="60">
        <v>0</v>
      </c>
      <c r="K8" s="16">
        <v>76</v>
      </c>
      <c r="L8" s="5"/>
    </row>
    <row r="9" spans="1:12" ht="21.75" customHeight="1">
      <c r="A9" s="61" t="s">
        <v>32</v>
      </c>
      <c r="B9" s="14">
        <v>550</v>
      </c>
      <c r="C9" s="15">
        <v>695</v>
      </c>
      <c r="D9" s="15">
        <v>6</v>
      </c>
      <c r="E9" s="14">
        <v>11</v>
      </c>
      <c r="F9" s="14">
        <v>88</v>
      </c>
      <c r="G9" s="15">
        <v>130</v>
      </c>
      <c r="H9" s="15">
        <v>546</v>
      </c>
      <c r="I9" s="14">
        <v>97</v>
      </c>
      <c r="J9" s="60">
        <v>0</v>
      </c>
      <c r="K9" s="16">
        <v>57</v>
      </c>
      <c r="L9" s="5"/>
    </row>
    <row r="10" spans="1:12" ht="21.75" customHeight="1">
      <c r="A10" s="61" t="s">
        <v>33</v>
      </c>
      <c r="B10" s="14">
        <v>156</v>
      </c>
      <c r="C10" s="15">
        <v>184</v>
      </c>
      <c r="D10" s="15">
        <v>2</v>
      </c>
      <c r="E10" s="14">
        <v>1</v>
      </c>
      <c r="F10" s="14">
        <v>36</v>
      </c>
      <c r="G10" s="15">
        <v>28</v>
      </c>
      <c r="H10" s="15">
        <v>154</v>
      </c>
      <c r="I10" s="14">
        <v>31</v>
      </c>
      <c r="J10" s="60">
        <v>1</v>
      </c>
      <c r="K10" s="16">
        <v>22</v>
      </c>
      <c r="L10" s="5"/>
    </row>
    <row r="11" spans="1:12" ht="21.75" customHeight="1">
      <c r="A11" s="61" t="s">
        <v>34</v>
      </c>
      <c r="B11" s="14">
        <v>418</v>
      </c>
      <c r="C11" s="15">
        <v>340</v>
      </c>
      <c r="D11" s="15">
        <v>1</v>
      </c>
      <c r="E11" s="14">
        <v>8</v>
      </c>
      <c r="F11" s="14">
        <v>62</v>
      </c>
      <c r="G11" s="15">
        <v>102</v>
      </c>
      <c r="H11" s="15">
        <v>406</v>
      </c>
      <c r="I11" s="14">
        <v>130</v>
      </c>
      <c r="J11" s="60">
        <v>0</v>
      </c>
      <c r="K11" s="16">
        <v>103</v>
      </c>
      <c r="L11" s="5"/>
    </row>
    <row r="12" spans="1:12" ht="21.75" customHeight="1">
      <c r="A12" s="61" t="s">
        <v>35</v>
      </c>
      <c r="B12" s="14">
        <v>646</v>
      </c>
      <c r="C12" s="15">
        <v>511</v>
      </c>
      <c r="D12" s="15">
        <v>0</v>
      </c>
      <c r="E12" s="14">
        <v>3</v>
      </c>
      <c r="F12" s="14">
        <v>120</v>
      </c>
      <c r="G12" s="15">
        <v>93</v>
      </c>
      <c r="H12" s="15">
        <v>631</v>
      </c>
      <c r="I12" s="14">
        <v>193</v>
      </c>
      <c r="J12" s="60">
        <v>1</v>
      </c>
      <c r="K12" s="16">
        <v>152</v>
      </c>
      <c r="L12" s="5"/>
    </row>
    <row r="13" spans="1:12" ht="21.75" customHeight="1">
      <c r="A13" s="62" t="s">
        <v>36</v>
      </c>
      <c r="B13" s="14">
        <v>317</v>
      </c>
      <c r="C13" s="15">
        <v>364</v>
      </c>
      <c r="D13" s="15">
        <v>1</v>
      </c>
      <c r="E13" s="14">
        <v>3</v>
      </c>
      <c r="F13" s="14">
        <v>75</v>
      </c>
      <c r="G13" s="15">
        <v>59</v>
      </c>
      <c r="H13" s="15">
        <v>306</v>
      </c>
      <c r="I13" s="14">
        <v>116</v>
      </c>
      <c r="J13" s="60">
        <v>2</v>
      </c>
      <c r="K13" s="16">
        <v>94</v>
      </c>
      <c r="L13" s="5"/>
    </row>
    <row r="14" spans="1:12" ht="21.75" customHeight="1">
      <c r="A14" s="61" t="s">
        <v>37</v>
      </c>
      <c r="B14" s="14">
        <v>185</v>
      </c>
      <c r="C14" s="15">
        <v>146</v>
      </c>
      <c r="D14" s="15">
        <v>0</v>
      </c>
      <c r="E14" s="14">
        <v>5</v>
      </c>
      <c r="F14" s="14">
        <v>35</v>
      </c>
      <c r="G14" s="15">
        <v>49</v>
      </c>
      <c r="H14" s="15">
        <v>185</v>
      </c>
      <c r="I14" s="14">
        <v>45</v>
      </c>
      <c r="J14" s="60">
        <v>0</v>
      </c>
      <c r="K14" s="16">
        <v>40</v>
      </c>
      <c r="L14" s="5"/>
    </row>
    <row r="15" spans="1:12" ht="21.75" customHeight="1">
      <c r="A15" s="61" t="s">
        <v>38</v>
      </c>
      <c r="B15" s="14">
        <v>540</v>
      </c>
      <c r="C15" s="15">
        <v>548</v>
      </c>
      <c r="D15" s="15">
        <v>2</v>
      </c>
      <c r="E15" s="14">
        <v>3</v>
      </c>
      <c r="F15" s="14">
        <v>80</v>
      </c>
      <c r="G15" s="15">
        <v>145</v>
      </c>
      <c r="H15" s="15">
        <v>534</v>
      </c>
      <c r="I15" s="14">
        <v>161</v>
      </c>
      <c r="J15" s="60">
        <v>0</v>
      </c>
      <c r="K15" s="16">
        <v>126</v>
      </c>
      <c r="L15" s="5"/>
    </row>
    <row r="16" spans="1:12" ht="21.75" customHeight="1">
      <c r="A16" s="61" t="s">
        <v>39</v>
      </c>
      <c r="B16" s="14">
        <v>305</v>
      </c>
      <c r="C16" s="15">
        <v>280</v>
      </c>
      <c r="D16" s="15">
        <v>1</v>
      </c>
      <c r="E16" s="14">
        <v>3</v>
      </c>
      <c r="F16" s="14">
        <v>53</v>
      </c>
      <c r="G16" s="15">
        <v>61</v>
      </c>
      <c r="H16" s="15">
        <v>299</v>
      </c>
      <c r="I16" s="14">
        <v>66</v>
      </c>
      <c r="J16" s="60">
        <v>0</v>
      </c>
      <c r="K16" s="16">
        <v>53</v>
      </c>
      <c r="L16" s="5"/>
    </row>
    <row r="17" spans="1:12" ht="42.75" customHeight="1">
      <c r="A17" s="63" t="s">
        <v>40</v>
      </c>
      <c r="B17" s="14">
        <v>1450</v>
      </c>
      <c r="C17" s="15">
        <v>930</v>
      </c>
      <c r="D17" s="15">
        <v>2</v>
      </c>
      <c r="E17" s="14">
        <v>9</v>
      </c>
      <c r="F17" s="14">
        <v>230</v>
      </c>
      <c r="G17" s="15">
        <v>405</v>
      </c>
      <c r="H17" s="15">
        <v>1396</v>
      </c>
      <c r="I17" s="14">
        <v>447</v>
      </c>
      <c r="J17" s="60">
        <v>0</v>
      </c>
      <c r="K17" s="16">
        <v>345</v>
      </c>
      <c r="L17" s="5"/>
    </row>
    <row r="18" spans="1:12" ht="21.75" customHeight="1">
      <c r="A18" s="61" t="s">
        <v>41</v>
      </c>
      <c r="B18" s="14">
        <v>364</v>
      </c>
      <c r="C18" s="15">
        <v>309</v>
      </c>
      <c r="D18" s="15">
        <v>2</v>
      </c>
      <c r="E18" s="14">
        <v>2</v>
      </c>
      <c r="F18" s="14">
        <v>71</v>
      </c>
      <c r="G18" s="15">
        <v>99</v>
      </c>
      <c r="H18" s="15">
        <v>352</v>
      </c>
      <c r="I18" s="14">
        <v>86</v>
      </c>
      <c r="J18" s="60">
        <v>0</v>
      </c>
      <c r="K18" s="16">
        <v>76</v>
      </c>
      <c r="L18" s="5"/>
    </row>
    <row r="19" spans="1:12" ht="21.75" customHeight="1">
      <c r="A19" s="61" t="s">
        <v>42</v>
      </c>
      <c r="B19" s="14">
        <v>149</v>
      </c>
      <c r="C19" s="15">
        <v>89</v>
      </c>
      <c r="D19" s="15">
        <v>0</v>
      </c>
      <c r="E19" s="14">
        <v>0</v>
      </c>
      <c r="F19" s="14">
        <v>22</v>
      </c>
      <c r="G19" s="15">
        <v>4</v>
      </c>
      <c r="H19" s="15">
        <v>145</v>
      </c>
      <c r="I19" s="14">
        <v>24</v>
      </c>
      <c r="J19" s="60">
        <v>0</v>
      </c>
      <c r="K19" s="16">
        <v>18</v>
      </c>
      <c r="L19" s="5"/>
    </row>
    <row r="20" spans="1:12" ht="21.75" customHeight="1">
      <c r="A20" s="61" t="s">
        <v>43</v>
      </c>
      <c r="B20" s="14">
        <v>643</v>
      </c>
      <c r="C20" s="15">
        <v>550</v>
      </c>
      <c r="D20" s="15">
        <v>2</v>
      </c>
      <c r="E20" s="14">
        <v>4</v>
      </c>
      <c r="F20" s="14">
        <v>119</v>
      </c>
      <c r="G20" s="15">
        <v>130</v>
      </c>
      <c r="H20" s="15">
        <v>640</v>
      </c>
      <c r="I20" s="14">
        <v>110</v>
      </c>
      <c r="J20" s="60">
        <v>0</v>
      </c>
      <c r="K20" s="16">
        <v>88</v>
      </c>
      <c r="L20" s="5"/>
    </row>
    <row r="21" spans="1:12" ht="21.75" customHeight="1">
      <c r="A21" s="61" t="s">
        <v>44</v>
      </c>
      <c r="B21" s="14">
        <v>236</v>
      </c>
      <c r="C21" s="15">
        <v>258</v>
      </c>
      <c r="D21" s="15">
        <v>0</v>
      </c>
      <c r="E21" s="14">
        <v>7</v>
      </c>
      <c r="F21" s="14">
        <v>25</v>
      </c>
      <c r="G21" s="15">
        <v>38</v>
      </c>
      <c r="H21" s="15">
        <v>224</v>
      </c>
      <c r="I21" s="14">
        <v>61</v>
      </c>
      <c r="J21" s="60">
        <v>0</v>
      </c>
      <c r="K21" s="16">
        <v>50</v>
      </c>
      <c r="L21" s="5"/>
    </row>
    <row r="22" spans="1:12" ht="38.25" customHeight="1">
      <c r="A22" s="63" t="s">
        <v>45</v>
      </c>
      <c r="B22" s="14">
        <v>1338</v>
      </c>
      <c r="C22" s="15">
        <v>1091</v>
      </c>
      <c r="D22" s="15">
        <v>7</v>
      </c>
      <c r="E22" s="14">
        <v>14</v>
      </c>
      <c r="F22" s="14">
        <v>190</v>
      </c>
      <c r="G22" s="15">
        <v>235</v>
      </c>
      <c r="H22" s="15">
        <v>1325</v>
      </c>
      <c r="I22" s="14">
        <v>212</v>
      </c>
      <c r="J22" s="60">
        <v>0</v>
      </c>
      <c r="K22" s="16">
        <v>170</v>
      </c>
      <c r="L22" s="5"/>
    </row>
    <row r="23" spans="1:12" ht="42.75" customHeight="1">
      <c r="A23" s="63" t="s">
        <v>46</v>
      </c>
      <c r="B23" s="14">
        <v>2008</v>
      </c>
      <c r="C23" s="15">
        <v>1338</v>
      </c>
      <c r="D23" s="15">
        <v>1</v>
      </c>
      <c r="E23" s="14">
        <v>11</v>
      </c>
      <c r="F23" s="14">
        <v>296</v>
      </c>
      <c r="G23" s="15">
        <v>434</v>
      </c>
      <c r="H23" s="15">
        <v>1970</v>
      </c>
      <c r="I23" s="14">
        <v>585</v>
      </c>
      <c r="J23" s="60">
        <v>0</v>
      </c>
      <c r="K23" s="16">
        <v>421</v>
      </c>
      <c r="L23" s="5"/>
    </row>
    <row r="24" spans="1:12" ht="21.75" customHeight="1">
      <c r="A24" s="61" t="s">
        <v>47</v>
      </c>
      <c r="B24" s="14">
        <v>154</v>
      </c>
      <c r="C24" s="15">
        <v>168</v>
      </c>
      <c r="D24" s="15">
        <v>1</v>
      </c>
      <c r="E24" s="14">
        <v>3</v>
      </c>
      <c r="F24" s="14">
        <v>31</v>
      </c>
      <c r="G24" s="15">
        <v>24</v>
      </c>
      <c r="H24" s="15">
        <v>147</v>
      </c>
      <c r="I24" s="14">
        <v>34</v>
      </c>
      <c r="J24" s="60">
        <v>0</v>
      </c>
      <c r="K24" s="16">
        <v>24</v>
      </c>
      <c r="L24" s="5"/>
    </row>
    <row r="25" spans="1:12" ht="21.75" customHeight="1">
      <c r="A25" s="64" t="s">
        <v>48</v>
      </c>
      <c r="B25" s="14">
        <v>326</v>
      </c>
      <c r="C25" s="15">
        <v>281</v>
      </c>
      <c r="D25" s="15">
        <v>0</v>
      </c>
      <c r="E25" s="14">
        <v>4</v>
      </c>
      <c r="F25" s="14">
        <v>33</v>
      </c>
      <c r="G25" s="15">
        <v>18</v>
      </c>
      <c r="H25" s="15">
        <v>318</v>
      </c>
      <c r="I25" s="14">
        <v>73</v>
      </c>
      <c r="J25" s="60">
        <v>0</v>
      </c>
      <c r="K25" s="16">
        <v>56</v>
      </c>
      <c r="L25" s="5"/>
    </row>
    <row r="26" spans="1:12" ht="21.75" customHeight="1">
      <c r="A26" s="61" t="s">
        <v>49</v>
      </c>
      <c r="B26" s="14">
        <v>1480</v>
      </c>
      <c r="C26" s="15">
        <v>958</v>
      </c>
      <c r="D26" s="15">
        <v>0</v>
      </c>
      <c r="E26" s="14">
        <v>9</v>
      </c>
      <c r="F26" s="14">
        <v>216</v>
      </c>
      <c r="G26" s="15">
        <v>277</v>
      </c>
      <c r="H26" s="15">
        <v>1457</v>
      </c>
      <c r="I26" s="14">
        <v>448</v>
      </c>
      <c r="J26" s="60">
        <v>0</v>
      </c>
      <c r="K26" s="16">
        <v>311</v>
      </c>
      <c r="L26" s="5"/>
    </row>
    <row r="27" spans="1:12" ht="21.75" customHeight="1">
      <c r="A27" s="61" t="s">
        <v>50</v>
      </c>
      <c r="B27" s="14">
        <v>88</v>
      </c>
      <c r="C27" s="15">
        <v>82</v>
      </c>
      <c r="D27" s="15">
        <v>0</v>
      </c>
      <c r="E27" s="14">
        <v>2</v>
      </c>
      <c r="F27" s="14">
        <v>27</v>
      </c>
      <c r="G27" s="15">
        <v>31</v>
      </c>
      <c r="H27" s="15">
        <v>86</v>
      </c>
      <c r="I27" s="14">
        <v>15</v>
      </c>
      <c r="J27" s="60">
        <v>0</v>
      </c>
      <c r="K27" s="16">
        <v>12</v>
      </c>
      <c r="L27" s="5"/>
    </row>
    <row r="28" spans="1:11" ht="21.75" customHeight="1">
      <c r="A28" s="61" t="s">
        <v>51</v>
      </c>
      <c r="B28" s="52">
        <v>216</v>
      </c>
      <c r="C28" s="52">
        <v>251</v>
      </c>
      <c r="D28" s="15">
        <v>0</v>
      </c>
      <c r="E28" s="14">
        <v>1</v>
      </c>
      <c r="F28" s="52">
        <v>52</v>
      </c>
      <c r="G28" s="52">
        <v>88</v>
      </c>
      <c r="H28" s="53">
        <v>202</v>
      </c>
      <c r="I28" s="52">
        <v>37</v>
      </c>
      <c r="J28" s="60">
        <v>0</v>
      </c>
      <c r="K28" s="54">
        <v>25</v>
      </c>
    </row>
    <row r="29" spans="1:11" ht="21.75" customHeight="1">
      <c r="A29" s="64" t="s">
        <v>52</v>
      </c>
      <c r="B29" s="52">
        <v>662</v>
      </c>
      <c r="C29" s="52">
        <v>954</v>
      </c>
      <c r="D29" s="15">
        <v>2</v>
      </c>
      <c r="E29" s="14">
        <v>9</v>
      </c>
      <c r="F29" s="52">
        <v>96</v>
      </c>
      <c r="G29" s="52">
        <v>156</v>
      </c>
      <c r="H29" s="53">
        <v>652</v>
      </c>
      <c r="I29" s="52">
        <v>134</v>
      </c>
      <c r="J29" s="60">
        <v>1</v>
      </c>
      <c r="K29" s="54">
        <v>86</v>
      </c>
    </row>
    <row r="30" spans="1:11" ht="21.75" customHeight="1">
      <c r="A30" s="61" t="s">
        <v>53</v>
      </c>
      <c r="B30" s="52">
        <v>467</v>
      </c>
      <c r="C30" s="52">
        <v>553</v>
      </c>
      <c r="D30" s="15">
        <v>4</v>
      </c>
      <c r="E30" s="14">
        <v>5</v>
      </c>
      <c r="F30" s="52">
        <v>93</v>
      </c>
      <c r="G30" s="52">
        <v>88</v>
      </c>
      <c r="H30" s="53">
        <v>463</v>
      </c>
      <c r="I30" s="52">
        <v>123</v>
      </c>
      <c r="J30" s="60">
        <v>0</v>
      </c>
      <c r="K30" s="54">
        <v>86</v>
      </c>
    </row>
    <row r="31" spans="1:11" ht="21.75" customHeight="1">
      <c r="A31" s="64" t="s">
        <v>54</v>
      </c>
      <c r="B31" s="52">
        <v>362</v>
      </c>
      <c r="C31" s="52">
        <v>413</v>
      </c>
      <c r="D31" s="15">
        <v>0</v>
      </c>
      <c r="E31" s="14">
        <v>4</v>
      </c>
      <c r="F31" s="52">
        <v>36</v>
      </c>
      <c r="G31" s="52">
        <v>65</v>
      </c>
      <c r="H31" s="53">
        <v>356</v>
      </c>
      <c r="I31" s="52">
        <v>54</v>
      </c>
      <c r="J31" s="60">
        <v>0</v>
      </c>
      <c r="K31" s="54">
        <v>41</v>
      </c>
    </row>
    <row r="32" ht="22.5">
      <c r="J32" s="59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2019-10-22T06:51:09Z</dcterms:modified>
  <cp:category/>
  <cp:version/>
  <cp:contentType/>
  <cp:contentStatus/>
</cp:coreProperties>
</file>