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<sst xmlns="http://schemas.openxmlformats.org/spreadsheetml/2006/main" count="65" uniqueCount="60">
  <si>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</si>
  <si>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</si>
  <si>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</si>
  <si>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</si>
  <si>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</si>
  <si>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</si>
  <si>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</si>
  <si>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</si>
  <si>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</si>
  <si>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</si>
  <si>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</si>
  <si>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</si>
  <si>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</si>
  <si>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</si>
  <si>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</si>
  <si>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</si>
  <si>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</si>
  <si>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</si>
  <si>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</si>
  <si>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Харківський РЦЗ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</si>
  <si>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</si>
  <si>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</si>
  <si>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</si>
  <si>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</si>
  <si>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</si>
  <si>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</si>
  <si>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</si>
  <si>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</si>
  <si>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</si>
  <si>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</si>
  <si>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</si>
  <si>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</si>
  <si>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</si>
  <si>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</si>
  <si>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</si>
  <si>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</si>
  <si>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</si>
  <si>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</si>
  <si>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</si>
  <si>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</si>
  <si>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</si>
  <si>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</si>
  <si>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</si>
  <si>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</si>
  <si>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</si>
  <si>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</si>
  <si>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</si>
  <si>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</si>
  <si>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</si>
  <si>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</si>
  <si>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</si>
  <si>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Чугуївський</t>
  </si>
  <si>
    <t>Шевченківський</t>
  </si>
  <si>
    <t>Люботинський</t>
  </si>
  <si>
    <t>січень-листопад 2017 р.</t>
  </si>
  <si>
    <t>січень-листопад 2018 р.</t>
  </si>
  <si>
    <t>на                            1 грудня           2017 р.</t>
  </si>
  <si>
    <t>на                            1 грудня           2018 р.</t>
  </si>
  <si>
    <t>Інформація щодо надання послуг державною службою зайнятості Харківської області молоді у віці до 35 років
у січні-листопаді 2018 року</t>
  </si>
  <si>
    <t>у 2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</si>
</sst>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6" fontId="22" fillId="50" borderId="3" xfId="419" applyNumberFormat="1" applyFont="1" applyFill="1" applyBorder="1" applyAlignment="1">
      <alignment horizontal="center" vertical="center" wrapText="1"/>
      <protection/>
    </xf>
    <xf numFmtId="176" fontId="22" fillId="0" borderId="3" xfId="419" applyNumberFormat="1" applyFont="1" applyFill="1" applyBorder="1" applyAlignment="1">
      <alignment horizontal="center" vertical="center" wrapText="1"/>
      <protection/>
    </xf>
    <xf numFmtId="176" fontId="50" fillId="50" borderId="3" xfId="419" applyNumberFormat="1" applyFont="1" applyFill="1" applyBorder="1" applyAlignment="1">
      <alignment horizontal="center" vertical="center" wrapText="1"/>
      <protection/>
    </xf>
    <xf numFmtId="176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 wrapText="1"/>
      <protection/>
    </xf>
    <xf numFmtId="173" fontId="22" fillId="0" borderId="3" xfId="414" applyNumberFormat="1" applyFont="1" applyFill="1" applyBorder="1" applyAlignment="1">
      <alignment horizontal="center" vertical="center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>
      <alignment horizontal="center"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51" fillId="0" borderId="29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86;&#1085;&#1076;&#1088;&#1072;&#1090;&#1077;&#1085;&#1082;&#1086;\&#1057;&#1040;&#1049;&#1058;\&#1080;&#1079;%20&#1044;&#1062;&#1047;\11\dodatky_molod_u_vici_do_35_rok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L5" sqref="L5"/>
    </sheetView>
  </sheetViews>
  <sheetFormatPr defaultColWidth="8.00390625" defaultRowHeight="15"/>
  <cols>
    <col min="1" max="1" width="69.7109375" style="28" customWidth="1"/>
    <col min="2" max="2" width="23.28125" style="52" customWidth="1"/>
    <col min="3" max="3" width="23.8515625" style="52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>
      <c r="A1" s="64" t="s">
        <v>29</v>
      </c>
      <c r="B1" s="64"/>
      <c r="C1" s="64"/>
      <c r="D1" s="64"/>
      <c r="E1" s="64"/>
    </row>
    <row r="2" spans="1:5" ht="22.5">
      <c r="A2" s="65" t="s">
        <v>10</v>
      </c>
      <c r="B2" s="65"/>
      <c r="C2" s="65"/>
      <c r="D2" s="65"/>
      <c r="E2" s="65"/>
    </row>
    <row r="3" spans="1:5" s="32" customFormat="1" ht="18" customHeight="1">
      <c r="A3" s="29"/>
      <c r="B3" s="30"/>
      <c r="C3" s="31"/>
      <c r="D3" s="31"/>
      <c r="E3" s="31"/>
    </row>
    <row r="4" spans="1:5" s="32" customFormat="1" ht="23.25" customHeight="1">
      <c r="A4" s="66" t="s">
        <v>11</v>
      </c>
      <c r="B4" s="67" t="s">
        <v>54</v>
      </c>
      <c r="C4" s="67" t="s">
        <v>55</v>
      </c>
      <c r="D4" s="69" t="s">
        <v>12</v>
      </c>
      <c r="E4" s="69"/>
    </row>
    <row r="5" spans="1:5" s="32" customFormat="1" ht="20.25">
      <c r="A5" s="66"/>
      <c r="B5" s="68"/>
      <c r="C5" s="68"/>
      <c r="D5" s="33" t="s">
        <v>13</v>
      </c>
      <c r="E5" s="34" t="s">
        <v>26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20</v>
      </c>
      <c r="B7" s="39">
        <v>27.3</v>
      </c>
      <c r="C7" s="40">
        <v>24.8</v>
      </c>
      <c r="D7" s="41">
        <f aca="true" t="shared" si="0" ref="D7:D12">C7/B7*100</f>
        <v>90.84249084249085</v>
      </c>
      <c r="E7" s="42">
        <f aca="true" t="shared" si="1" ref="E7:E12">C7-B7</f>
        <v>-2.5</v>
      </c>
    </row>
    <row r="8" spans="1:7" s="32" customFormat="1" ht="40.5">
      <c r="A8" s="43" t="s">
        <v>21</v>
      </c>
      <c r="B8" s="39">
        <v>23.7</v>
      </c>
      <c r="C8" s="40">
        <v>23.3</v>
      </c>
      <c r="D8" s="41">
        <f t="shared" si="0"/>
        <v>98.31223628691984</v>
      </c>
      <c r="E8" s="42">
        <f t="shared" si="1"/>
        <v>-0.3999999999999986</v>
      </c>
      <c r="G8" s="44"/>
    </row>
    <row r="9" spans="1:7" s="32" customFormat="1" ht="64.5" customHeight="1">
      <c r="A9" s="43" t="s">
        <v>27</v>
      </c>
      <c r="B9" s="58">
        <v>576</v>
      </c>
      <c r="C9" s="59">
        <v>514</v>
      </c>
      <c r="D9" s="41">
        <f>C9/B9*100</f>
        <v>89.23611111111111</v>
      </c>
      <c r="E9" s="60">
        <f>C9-B9</f>
        <v>-62</v>
      </c>
      <c r="G9" s="44"/>
    </row>
    <row r="10" spans="1:5" s="32" customFormat="1" ht="27.75" customHeight="1">
      <c r="A10" s="45" t="s">
        <v>22</v>
      </c>
      <c r="B10" s="39">
        <v>4.9</v>
      </c>
      <c r="C10" s="40">
        <v>4</v>
      </c>
      <c r="D10" s="41">
        <f t="shared" si="0"/>
        <v>81.63265306122447</v>
      </c>
      <c r="E10" s="42">
        <f t="shared" si="1"/>
        <v>-0.9000000000000004</v>
      </c>
    </row>
    <row r="11" spans="1:5" s="32" customFormat="1" ht="48" customHeight="1">
      <c r="A11" s="45" t="s">
        <v>23</v>
      </c>
      <c r="B11" s="39">
        <v>6.7</v>
      </c>
      <c r="C11" s="40">
        <v>6.3</v>
      </c>
      <c r="D11" s="41">
        <f t="shared" si="0"/>
        <v>94.02985074626865</v>
      </c>
      <c r="E11" s="42">
        <f t="shared" si="1"/>
        <v>-0.40000000000000036</v>
      </c>
    </row>
    <row r="12" spans="1:6" s="32" customFormat="1" ht="45.75" customHeight="1">
      <c r="A12" s="45" t="s">
        <v>24</v>
      </c>
      <c r="B12" s="39">
        <v>26.7</v>
      </c>
      <c r="C12" s="40">
        <v>24.2</v>
      </c>
      <c r="D12" s="41">
        <f t="shared" si="0"/>
        <v>90.63670411985018</v>
      </c>
      <c r="E12" s="42">
        <f t="shared" si="1"/>
        <v>-2.5</v>
      </c>
      <c r="F12" s="44"/>
    </row>
    <row r="13" spans="1:6" s="32" customFormat="1" ht="12.75">
      <c r="A13" s="70" t="s">
        <v>14</v>
      </c>
      <c r="B13" s="71"/>
      <c r="C13" s="71"/>
      <c r="D13" s="71"/>
      <c r="E13" s="72"/>
      <c r="F13" s="44"/>
    </row>
    <row r="14" spans="1:6" s="32" customFormat="1" ht="12.75">
      <c r="A14" s="73"/>
      <c r="B14" s="74"/>
      <c r="C14" s="74"/>
      <c r="D14" s="74"/>
      <c r="E14" s="75"/>
      <c r="F14" s="44"/>
    </row>
    <row r="15" spans="1:5" s="32" customFormat="1" ht="20.25">
      <c r="A15" s="66" t="s">
        <v>11</v>
      </c>
      <c r="B15" s="66" t="s">
        <v>56</v>
      </c>
      <c r="C15" s="66" t="s">
        <v>57</v>
      </c>
      <c r="D15" s="76" t="s">
        <v>12</v>
      </c>
      <c r="E15" s="77"/>
    </row>
    <row r="16" spans="1:5" ht="40.5" customHeight="1">
      <c r="A16" s="66"/>
      <c r="B16" s="66"/>
      <c r="C16" s="66"/>
      <c r="D16" s="33" t="s">
        <v>13</v>
      </c>
      <c r="E16" s="34" t="s">
        <v>15</v>
      </c>
    </row>
    <row r="17" spans="1:5" ht="33" customHeight="1">
      <c r="A17" s="46" t="s">
        <v>20</v>
      </c>
      <c r="B17" s="47">
        <v>6.6</v>
      </c>
      <c r="C17" s="47">
        <v>6.3</v>
      </c>
      <c r="D17" s="48">
        <f>ROUND(C17/B17*100,1)</f>
        <v>95.5</v>
      </c>
      <c r="E17" s="49">
        <f>C17-B17</f>
        <v>-0.2999999999999998</v>
      </c>
    </row>
    <row r="18" spans="1:5" ht="32.25" customHeight="1">
      <c r="A18" s="46" t="s">
        <v>28</v>
      </c>
      <c r="B18" s="61">
        <v>2</v>
      </c>
      <c r="C18" s="61">
        <v>4</v>
      </c>
      <c r="D18" s="48" t="s">
        <v>59</v>
      </c>
      <c r="E18" s="62">
        <f>C18-B18</f>
        <v>2</v>
      </c>
    </row>
    <row r="19" spans="1:5" ht="24" customHeight="1">
      <c r="A19" s="46" t="s">
        <v>25</v>
      </c>
      <c r="B19" s="47">
        <v>4.8</v>
      </c>
      <c r="C19" s="47">
        <v>4.6</v>
      </c>
      <c r="D19" s="48">
        <f>ROUND(C19/B19*100,1)</f>
        <v>95.8</v>
      </c>
      <c r="E19" s="50">
        <f>C19-B19</f>
        <v>-0.20000000000000018</v>
      </c>
    </row>
    <row r="20" spans="2:3" ht="12.75">
      <c r="B20" s="51"/>
      <c r="C20" s="51"/>
    </row>
    <row r="21" ht="12.75">
      <c r="C21" s="5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view="pageBreakPreview" zoomScale="50" zoomScaleNormal="85" zoomScaleSheetLayoutView="50" zoomScalePageLayoutView="0" workbookViewId="0" topLeftCell="A1">
      <selection activeCell="A33" sqref="A33:IV33"/>
    </sheetView>
  </sheetViews>
  <sheetFormatPr defaultColWidth="7.421875" defaultRowHeight="15"/>
  <cols>
    <col min="1" max="1" width="27.00390625" style="23" customWidth="1"/>
    <col min="2" max="3" width="22.00390625" style="17" customWidth="1"/>
    <col min="4" max="4" width="22.00390625" style="18" customWidth="1"/>
    <col min="5" max="5" width="26.57421875" style="17" customWidth="1"/>
    <col min="6" max="6" width="21.57421875" style="17" customWidth="1"/>
    <col min="7" max="7" width="20.7109375" style="18" customWidth="1"/>
    <col min="8" max="8" width="24.7109375" style="18" customWidth="1"/>
    <col min="9" max="9" width="19.710937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16</v>
      </c>
      <c r="E3" s="26" t="s">
        <v>7</v>
      </c>
      <c r="F3" s="26" t="s">
        <v>2</v>
      </c>
      <c r="G3" s="26" t="s">
        <v>3</v>
      </c>
      <c r="H3" s="26" t="s">
        <v>17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24766</v>
      </c>
      <c r="C5" s="13">
        <f aca="true" t="shared" si="0" ref="C5:K5">SUM(C6:C31)</f>
        <v>23300</v>
      </c>
      <c r="D5" s="13">
        <f t="shared" si="0"/>
        <v>37</v>
      </c>
      <c r="E5" s="13">
        <f t="shared" si="0"/>
        <v>514</v>
      </c>
      <c r="F5" s="13">
        <f t="shared" si="0"/>
        <v>4007</v>
      </c>
      <c r="G5" s="13">
        <f t="shared" si="0"/>
        <v>6290</v>
      </c>
      <c r="H5" s="13">
        <f t="shared" si="0"/>
        <v>24171</v>
      </c>
      <c r="I5" s="13">
        <f t="shared" si="0"/>
        <v>6268</v>
      </c>
      <c r="J5" s="13">
        <f t="shared" si="0"/>
        <v>4</v>
      </c>
      <c r="K5" s="13">
        <f t="shared" si="0"/>
        <v>4625</v>
      </c>
    </row>
    <row r="6" spans="1:12" ht="24.75" customHeight="1">
      <c r="A6" s="53" t="s">
        <v>18</v>
      </c>
      <c r="B6" s="14">
        <v>5487</v>
      </c>
      <c r="C6" s="15">
        <v>7633</v>
      </c>
      <c r="D6" s="15">
        <v>10</v>
      </c>
      <c r="E6" s="14">
        <v>212</v>
      </c>
      <c r="F6" s="14">
        <v>1199</v>
      </c>
      <c r="G6" s="15">
        <v>1730</v>
      </c>
      <c r="H6" s="15">
        <v>5273</v>
      </c>
      <c r="I6" s="14">
        <v>1694</v>
      </c>
      <c r="J6" s="63">
        <v>0</v>
      </c>
      <c r="K6" s="16">
        <v>1290</v>
      </c>
      <c r="L6" s="5"/>
    </row>
    <row r="7" spans="1:12" ht="24.75" customHeight="1">
      <c r="A7" s="53" t="s">
        <v>30</v>
      </c>
      <c r="B7" s="14">
        <v>1483</v>
      </c>
      <c r="C7" s="15">
        <v>1057</v>
      </c>
      <c r="D7" s="15">
        <v>1</v>
      </c>
      <c r="E7" s="14">
        <v>22</v>
      </c>
      <c r="F7" s="14">
        <v>200</v>
      </c>
      <c r="G7" s="15">
        <v>339</v>
      </c>
      <c r="H7" s="15">
        <v>1467</v>
      </c>
      <c r="I7" s="14">
        <v>502</v>
      </c>
      <c r="J7" s="63">
        <v>0</v>
      </c>
      <c r="K7" s="16">
        <v>373</v>
      </c>
      <c r="L7" s="5"/>
    </row>
    <row r="8" spans="1:12" ht="24.75" customHeight="1">
      <c r="A8" s="53" t="s">
        <v>31</v>
      </c>
      <c r="B8" s="14">
        <v>528</v>
      </c>
      <c r="C8" s="15">
        <v>322</v>
      </c>
      <c r="D8" s="15">
        <v>2</v>
      </c>
      <c r="E8" s="14">
        <v>6</v>
      </c>
      <c r="F8" s="14">
        <v>56</v>
      </c>
      <c r="G8" s="15">
        <v>146</v>
      </c>
      <c r="H8" s="15">
        <v>521</v>
      </c>
      <c r="I8" s="14">
        <v>160</v>
      </c>
      <c r="J8" s="63">
        <v>0</v>
      </c>
      <c r="K8" s="16">
        <v>95</v>
      </c>
      <c r="L8" s="5"/>
    </row>
    <row r="9" spans="1:12" ht="24.75" customHeight="1">
      <c r="A9" s="53" t="s">
        <v>32</v>
      </c>
      <c r="B9" s="14">
        <v>723</v>
      </c>
      <c r="C9" s="15">
        <v>990</v>
      </c>
      <c r="D9" s="15">
        <v>1</v>
      </c>
      <c r="E9" s="14">
        <v>18</v>
      </c>
      <c r="F9" s="14">
        <v>97</v>
      </c>
      <c r="G9" s="15">
        <v>198</v>
      </c>
      <c r="H9" s="15">
        <v>720</v>
      </c>
      <c r="I9" s="14">
        <v>121</v>
      </c>
      <c r="J9" s="63">
        <v>0</v>
      </c>
      <c r="K9" s="16">
        <v>78</v>
      </c>
      <c r="L9" s="5"/>
    </row>
    <row r="10" spans="1:12" ht="24.75" customHeight="1">
      <c r="A10" s="53" t="s">
        <v>33</v>
      </c>
      <c r="B10" s="14">
        <v>237</v>
      </c>
      <c r="C10" s="15">
        <v>223</v>
      </c>
      <c r="D10" s="15">
        <v>1</v>
      </c>
      <c r="E10" s="14">
        <v>9</v>
      </c>
      <c r="F10" s="14">
        <v>39</v>
      </c>
      <c r="G10" s="15">
        <v>49</v>
      </c>
      <c r="H10" s="15">
        <v>235</v>
      </c>
      <c r="I10" s="14">
        <v>40</v>
      </c>
      <c r="J10" s="63">
        <v>1</v>
      </c>
      <c r="K10" s="16">
        <v>26</v>
      </c>
      <c r="L10" s="5"/>
    </row>
    <row r="11" spans="1:12" ht="24.75" customHeight="1">
      <c r="A11" s="53" t="s">
        <v>34</v>
      </c>
      <c r="B11" s="14">
        <v>505</v>
      </c>
      <c r="C11" s="15">
        <v>411</v>
      </c>
      <c r="D11" s="15">
        <v>3</v>
      </c>
      <c r="E11" s="14">
        <v>7</v>
      </c>
      <c r="F11" s="14">
        <v>84</v>
      </c>
      <c r="G11" s="15">
        <v>114</v>
      </c>
      <c r="H11" s="15">
        <v>485</v>
      </c>
      <c r="I11" s="14">
        <v>136</v>
      </c>
      <c r="J11" s="63">
        <v>0</v>
      </c>
      <c r="K11" s="16">
        <v>108</v>
      </c>
      <c r="L11" s="5"/>
    </row>
    <row r="12" spans="1:12" ht="24.75" customHeight="1">
      <c r="A12" s="53" t="s">
        <v>35</v>
      </c>
      <c r="B12" s="14">
        <v>885</v>
      </c>
      <c r="C12" s="15">
        <v>757</v>
      </c>
      <c r="D12" s="15">
        <v>2</v>
      </c>
      <c r="E12" s="14">
        <v>15</v>
      </c>
      <c r="F12" s="14">
        <v>146</v>
      </c>
      <c r="G12" s="15">
        <v>219</v>
      </c>
      <c r="H12" s="15">
        <v>870</v>
      </c>
      <c r="I12" s="14">
        <v>214</v>
      </c>
      <c r="J12" s="63">
        <v>0</v>
      </c>
      <c r="K12" s="16">
        <v>149</v>
      </c>
      <c r="L12" s="5"/>
    </row>
    <row r="13" spans="1:12" ht="24.75" customHeight="1">
      <c r="A13" s="53" t="s">
        <v>36</v>
      </c>
      <c r="B13" s="14">
        <v>429</v>
      </c>
      <c r="C13" s="15">
        <v>544</v>
      </c>
      <c r="D13" s="15">
        <v>0</v>
      </c>
      <c r="E13" s="14">
        <v>9</v>
      </c>
      <c r="F13" s="14">
        <v>80</v>
      </c>
      <c r="G13" s="15">
        <v>111</v>
      </c>
      <c r="H13" s="15">
        <v>414</v>
      </c>
      <c r="I13" s="14">
        <v>86</v>
      </c>
      <c r="J13" s="63">
        <v>0</v>
      </c>
      <c r="K13" s="16">
        <v>66</v>
      </c>
      <c r="L13" s="5"/>
    </row>
    <row r="14" spans="1:12" ht="24.75" customHeight="1">
      <c r="A14" s="53" t="s">
        <v>37</v>
      </c>
      <c r="B14" s="14">
        <v>269</v>
      </c>
      <c r="C14" s="15">
        <v>179</v>
      </c>
      <c r="D14" s="15">
        <v>0</v>
      </c>
      <c r="E14" s="14">
        <v>5</v>
      </c>
      <c r="F14" s="14">
        <v>34</v>
      </c>
      <c r="G14" s="15">
        <v>104</v>
      </c>
      <c r="H14" s="15">
        <v>267</v>
      </c>
      <c r="I14" s="14">
        <v>70</v>
      </c>
      <c r="J14" s="63">
        <v>0</v>
      </c>
      <c r="K14" s="16">
        <v>54</v>
      </c>
      <c r="L14" s="5"/>
    </row>
    <row r="15" spans="1:12" ht="24.75" customHeight="1">
      <c r="A15" s="53" t="s">
        <v>38</v>
      </c>
      <c r="B15" s="14">
        <v>807</v>
      </c>
      <c r="C15" s="15">
        <v>747</v>
      </c>
      <c r="D15" s="15">
        <v>1</v>
      </c>
      <c r="E15" s="14">
        <v>9</v>
      </c>
      <c r="F15" s="14">
        <v>133</v>
      </c>
      <c r="G15" s="15">
        <v>149</v>
      </c>
      <c r="H15" s="15">
        <v>798</v>
      </c>
      <c r="I15" s="14">
        <v>155</v>
      </c>
      <c r="J15" s="63">
        <v>0</v>
      </c>
      <c r="K15" s="16">
        <v>125</v>
      </c>
      <c r="L15" s="5"/>
    </row>
    <row r="16" spans="1:12" ht="24.75" customHeight="1">
      <c r="A16" s="53" t="s">
        <v>39</v>
      </c>
      <c r="B16" s="14">
        <v>400</v>
      </c>
      <c r="C16" s="15">
        <v>323</v>
      </c>
      <c r="D16" s="15">
        <v>0</v>
      </c>
      <c r="E16" s="14">
        <v>8</v>
      </c>
      <c r="F16" s="14">
        <v>67</v>
      </c>
      <c r="G16" s="15">
        <v>58</v>
      </c>
      <c r="H16" s="15">
        <v>387</v>
      </c>
      <c r="I16" s="14">
        <v>94</v>
      </c>
      <c r="J16" s="63">
        <v>0</v>
      </c>
      <c r="K16" s="16">
        <v>84</v>
      </c>
      <c r="L16" s="5"/>
    </row>
    <row r="17" spans="1:12" ht="24.75" customHeight="1">
      <c r="A17" s="53" t="s">
        <v>40</v>
      </c>
      <c r="B17" s="14">
        <v>1922</v>
      </c>
      <c r="C17" s="15">
        <v>1329</v>
      </c>
      <c r="D17" s="15">
        <v>2</v>
      </c>
      <c r="E17" s="14">
        <v>41</v>
      </c>
      <c r="F17" s="14">
        <v>300</v>
      </c>
      <c r="G17" s="15">
        <v>571</v>
      </c>
      <c r="H17" s="15">
        <v>1851</v>
      </c>
      <c r="I17" s="14">
        <v>564</v>
      </c>
      <c r="J17" s="63">
        <v>0</v>
      </c>
      <c r="K17" s="16">
        <v>429</v>
      </c>
      <c r="L17" s="5"/>
    </row>
    <row r="18" spans="1:12" ht="24.75" customHeight="1">
      <c r="A18" s="53" t="s">
        <v>41</v>
      </c>
      <c r="B18" s="14">
        <v>526</v>
      </c>
      <c r="C18" s="15">
        <v>336</v>
      </c>
      <c r="D18" s="15">
        <v>1</v>
      </c>
      <c r="E18" s="14">
        <v>5</v>
      </c>
      <c r="F18" s="14">
        <v>65</v>
      </c>
      <c r="G18" s="15">
        <v>125</v>
      </c>
      <c r="H18" s="15">
        <v>507</v>
      </c>
      <c r="I18" s="14">
        <v>141</v>
      </c>
      <c r="J18" s="63">
        <v>0</v>
      </c>
      <c r="K18" s="16">
        <v>113</v>
      </c>
      <c r="L18" s="5"/>
    </row>
    <row r="19" spans="1:12" ht="24.75" customHeight="1">
      <c r="A19" s="53" t="s">
        <v>42</v>
      </c>
      <c r="B19" s="14">
        <v>181</v>
      </c>
      <c r="C19" s="15">
        <v>113</v>
      </c>
      <c r="D19" s="15">
        <v>0</v>
      </c>
      <c r="E19" s="14">
        <v>1</v>
      </c>
      <c r="F19" s="14">
        <v>26</v>
      </c>
      <c r="G19" s="15">
        <v>19</v>
      </c>
      <c r="H19" s="15">
        <v>176</v>
      </c>
      <c r="I19" s="14">
        <v>36</v>
      </c>
      <c r="J19" s="63">
        <v>0</v>
      </c>
      <c r="K19" s="16">
        <v>25</v>
      </c>
      <c r="L19" s="5"/>
    </row>
    <row r="20" spans="1:12" ht="24.75" customHeight="1">
      <c r="A20" s="53" t="s">
        <v>43</v>
      </c>
      <c r="B20" s="14">
        <v>856</v>
      </c>
      <c r="C20" s="15">
        <v>688</v>
      </c>
      <c r="D20" s="15">
        <v>1</v>
      </c>
      <c r="E20" s="14">
        <v>8</v>
      </c>
      <c r="F20" s="14">
        <v>138</v>
      </c>
      <c r="G20" s="15">
        <v>178</v>
      </c>
      <c r="H20" s="15">
        <v>844</v>
      </c>
      <c r="I20" s="14">
        <v>123</v>
      </c>
      <c r="J20" s="63">
        <v>0</v>
      </c>
      <c r="K20" s="16">
        <v>94</v>
      </c>
      <c r="L20" s="5"/>
    </row>
    <row r="21" spans="1:12" ht="24.75" customHeight="1">
      <c r="A21" s="53" t="s">
        <v>44</v>
      </c>
      <c r="B21" s="14">
        <v>351</v>
      </c>
      <c r="C21" s="15">
        <v>356</v>
      </c>
      <c r="D21" s="15">
        <v>1</v>
      </c>
      <c r="E21" s="14">
        <v>3</v>
      </c>
      <c r="F21" s="14">
        <v>46</v>
      </c>
      <c r="G21" s="15">
        <v>29</v>
      </c>
      <c r="H21" s="15">
        <v>340</v>
      </c>
      <c r="I21" s="14">
        <v>89</v>
      </c>
      <c r="J21" s="63">
        <v>0</v>
      </c>
      <c r="K21" s="16">
        <v>67</v>
      </c>
      <c r="L21" s="5"/>
    </row>
    <row r="22" spans="1:12" ht="24.75" customHeight="1">
      <c r="A22" s="53" t="s">
        <v>45</v>
      </c>
      <c r="B22" s="14">
        <v>1809</v>
      </c>
      <c r="C22" s="15">
        <v>1427</v>
      </c>
      <c r="D22" s="15">
        <v>8</v>
      </c>
      <c r="E22" s="14">
        <v>20</v>
      </c>
      <c r="F22" s="14">
        <v>261</v>
      </c>
      <c r="G22" s="15">
        <v>387</v>
      </c>
      <c r="H22" s="15">
        <v>1785</v>
      </c>
      <c r="I22" s="14">
        <v>278</v>
      </c>
      <c r="J22" s="63">
        <v>0</v>
      </c>
      <c r="K22" s="16">
        <v>210</v>
      </c>
      <c r="L22" s="5"/>
    </row>
    <row r="23" spans="1:12" ht="24.75" customHeight="1">
      <c r="A23" s="53" t="s">
        <v>46</v>
      </c>
      <c r="B23" s="14">
        <v>2516</v>
      </c>
      <c r="C23" s="15">
        <v>1453</v>
      </c>
      <c r="D23" s="15">
        <v>0</v>
      </c>
      <c r="E23" s="14">
        <v>32</v>
      </c>
      <c r="F23" s="14">
        <v>340</v>
      </c>
      <c r="G23" s="15">
        <v>705</v>
      </c>
      <c r="H23" s="15">
        <v>2464</v>
      </c>
      <c r="I23" s="14">
        <v>747</v>
      </c>
      <c r="J23" s="63">
        <v>0</v>
      </c>
      <c r="K23" s="16">
        <v>543</v>
      </c>
      <c r="L23" s="5"/>
    </row>
    <row r="24" spans="1:12" ht="24.75" customHeight="1">
      <c r="A24" s="53" t="s">
        <v>53</v>
      </c>
      <c r="B24" s="14">
        <v>198</v>
      </c>
      <c r="C24" s="15">
        <v>227</v>
      </c>
      <c r="D24" s="15">
        <v>0</v>
      </c>
      <c r="E24" s="14">
        <v>5</v>
      </c>
      <c r="F24" s="14">
        <v>47</v>
      </c>
      <c r="G24" s="15">
        <v>44</v>
      </c>
      <c r="H24" s="15">
        <v>191</v>
      </c>
      <c r="I24" s="14">
        <v>47</v>
      </c>
      <c r="J24" s="63">
        <v>0</v>
      </c>
      <c r="K24" s="16">
        <v>29</v>
      </c>
      <c r="L24" s="5"/>
    </row>
    <row r="25" spans="1:12" ht="24.75" customHeight="1">
      <c r="A25" s="53" t="s">
        <v>47</v>
      </c>
      <c r="B25" s="14">
        <v>424</v>
      </c>
      <c r="C25" s="15">
        <v>415</v>
      </c>
      <c r="D25" s="15">
        <v>1</v>
      </c>
      <c r="E25" s="14">
        <v>8</v>
      </c>
      <c r="F25" s="14">
        <v>50</v>
      </c>
      <c r="G25" s="15">
        <v>61</v>
      </c>
      <c r="H25" s="15">
        <v>417</v>
      </c>
      <c r="I25" s="14">
        <v>72</v>
      </c>
      <c r="J25" s="63">
        <v>0</v>
      </c>
      <c r="K25" s="16">
        <v>47</v>
      </c>
      <c r="L25" s="5"/>
    </row>
    <row r="26" spans="1:12" ht="24.75" customHeight="1">
      <c r="A26" s="53" t="s">
        <v>48</v>
      </c>
      <c r="B26" s="14">
        <v>2006</v>
      </c>
      <c r="C26" s="15">
        <v>1250</v>
      </c>
      <c r="D26" s="15">
        <v>0</v>
      </c>
      <c r="E26" s="14">
        <v>17</v>
      </c>
      <c r="F26" s="14">
        <v>264</v>
      </c>
      <c r="G26" s="15">
        <v>452</v>
      </c>
      <c r="H26" s="15">
        <v>1975</v>
      </c>
      <c r="I26" s="14">
        <v>464</v>
      </c>
      <c r="J26" s="63">
        <v>0</v>
      </c>
      <c r="K26" s="16">
        <v>308</v>
      </c>
      <c r="L26" s="5"/>
    </row>
    <row r="27" spans="1:12" ht="24.75" customHeight="1">
      <c r="A27" s="53" t="s">
        <v>49</v>
      </c>
      <c r="B27" s="14">
        <v>127</v>
      </c>
      <c r="C27" s="15">
        <v>103</v>
      </c>
      <c r="D27" s="15">
        <v>1</v>
      </c>
      <c r="E27" s="14">
        <v>5</v>
      </c>
      <c r="F27" s="14">
        <v>26</v>
      </c>
      <c r="G27" s="15">
        <v>27</v>
      </c>
      <c r="H27" s="15">
        <v>125</v>
      </c>
      <c r="I27" s="14">
        <v>25</v>
      </c>
      <c r="J27" s="63">
        <v>2</v>
      </c>
      <c r="K27" s="16">
        <v>20</v>
      </c>
      <c r="L27" s="5"/>
    </row>
    <row r="28" spans="1:11" ht="24.75" customHeight="1">
      <c r="A28" s="53" t="s">
        <v>50</v>
      </c>
      <c r="B28" s="55">
        <v>355</v>
      </c>
      <c r="C28" s="55">
        <v>367</v>
      </c>
      <c r="D28" s="15">
        <v>0</v>
      </c>
      <c r="E28" s="14">
        <v>3</v>
      </c>
      <c r="F28" s="55">
        <v>50</v>
      </c>
      <c r="G28" s="15">
        <v>106</v>
      </c>
      <c r="H28" s="56">
        <v>341</v>
      </c>
      <c r="I28" s="55">
        <v>93</v>
      </c>
      <c r="J28" s="63">
        <v>0</v>
      </c>
      <c r="K28" s="57">
        <v>68</v>
      </c>
    </row>
    <row r="29" spans="1:11" ht="24.75" customHeight="1">
      <c r="A29" s="53" t="s">
        <v>19</v>
      </c>
      <c r="B29" s="55">
        <v>659</v>
      </c>
      <c r="C29" s="55">
        <v>741</v>
      </c>
      <c r="D29" s="15">
        <v>0</v>
      </c>
      <c r="E29" s="14">
        <v>21</v>
      </c>
      <c r="F29" s="55">
        <v>94</v>
      </c>
      <c r="G29" s="15">
        <v>159</v>
      </c>
      <c r="H29" s="56">
        <v>649</v>
      </c>
      <c r="I29" s="55">
        <v>146</v>
      </c>
      <c r="J29" s="63">
        <v>1</v>
      </c>
      <c r="K29" s="57">
        <v>95</v>
      </c>
    </row>
    <row r="30" spans="1:11" ht="24.75" customHeight="1">
      <c r="A30" s="53" t="s">
        <v>51</v>
      </c>
      <c r="B30" s="55">
        <v>635</v>
      </c>
      <c r="C30" s="55">
        <v>733</v>
      </c>
      <c r="D30" s="15">
        <v>0</v>
      </c>
      <c r="E30" s="14">
        <v>18</v>
      </c>
      <c r="F30" s="55">
        <v>106</v>
      </c>
      <c r="G30" s="15">
        <v>137</v>
      </c>
      <c r="H30" s="56">
        <v>631</v>
      </c>
      <c r="I30" s="55">
        <v>99</v>
      </c>
      <c r="J30" s="63">
        <v>0</v>
      </c>
      <c r="K30" s="57">
        <v>71</v>
      </c>
    </row>
    <row r="31" spans="1:11" ht="24.75" customHeight="1">
      <c r="A31" s="54" t="s">
        <v>52</v>
      </c>
      <c r="B31" s="55">
        <v>448</v>
      </c>
      <c r="C31" s="55">
        <v>576</v>
      </c>
      <c r="D31" s="15">
        <v>1</v>
      </c>
      <c r="E31" s="14">
        <v>7</v>
      </c>
      <c r="F31" s="55">
        <v>59</v>
      </c>
      <c r="G31" s="15">
        <v>73</v>
      </c>
      <c r="H31" s="56">
        <v>438</v>
      </c>
      <c r="I31" s="55">
        <v>72</v>
      </c>
      <c r="J31" s="63">
        <v>0</v>
      </c>
      <c r="K31" s="57">
        <v>58</v>
      </c>
    </row>
    <row r="33" spans="4:11" ht="22.5">
      <c r="D33" s="17"/>
      <c r="G33" s="17"/>
      <c r="H33" s="17"/>
      <c r="J33" s="17"/>
      <c r="K33" s="17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2018-12-14T13:59:28Z</dcterms:modified>
  <cp:category/>
  <cp:version/>
  <cp:contentType/>
  <cp:contentStatus/>
</cp:coreProperties>
</file>